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nokiantyres-my.sharepoint.com/personal/leila_kontturi_vianor_com/Documents/Documents/eVianor/2026/Price lists/HEAVY/"/>
    </mc:Choice>
  </mc:AlternateContent>
  <xr:revisionPtr revIDLastSave="0" documentId="8_{67663149-D7EA-4BD2-BAAB-CC884DA4C987}" xr6:coauthVersionLast="47" xr6:coauthVersionMax="47" xr10:uidLastSave="{00000000-0000-0000-0000-000000000000}"/>
  <bookViews>
    <workbookView xWindow="-28920" yWindow="-120" windowWidth="29040" windowHeight="15720" xr2:uid="{D4C46CBD-D6AE-469F-A42A-00D96FCFC5FE}"/>
  </bookViews>
  <sheets>
    <sheet name="MICHELIN" sheetId="1" r:id="rId1"/>
  </sheets>
  <definedNames>
    <definedName name="_xlnm._FilterDatabase" localSheetId="0" hidden="1">MICHELIN!$B$5:$L$183</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5" i="1" l="1"/>
  <c r="K68" i="1" l="1"/>
  <c r="K60" i="1"/>
  <c r="K47" i="1"/>
  <c r="K52" i="1"/>
  <c r="K183" i="1"/>
  <c r="K182" i="1"/>
  <c r="K181" i="1"/>
  <c r="K180" i="1"/>
  <c r="K179" i="1"/>
  <c r="K178" i="1"/>
  <c r="K177" i="1"/>
  <c r="K176" i="1"/>
  <c r="K175" i="1"/>
  <c r="K174" i="1"/>
  <c r="K173" i="1"/>
  <c r="K172" i="1"/>
  <c r="K171" i="1"/>
  <c r="K170" i="1"/>
  <c r="K169" i="1"/>
  <c r="K168" i="1"/>
  <c r="K167" i="1"/>
  <c r="K166" i="1"/>
  <c r="K165" i="1"/>
  <c r="K164" i="1"/>
  <c r="K163" i="1"/>
  <c r="K162" i="1"/>
  <c r="K161" i="1"/>
  <c r="K160" i="1"/>
  <c r="K159" i="1"/>
  <c r="K158" i="1"/>
  <c r="K157" i="1"/>
  <c r="K156" i="1"/>
  <c r="K154" i="1"/>
  <c r="K153" i="1"/>
  <c r="K152" i="1"/>
  <c r="K151" i="1"/>
  <c r="K150" i="1"/>
  <c r="K149" i="1"/>
  <c r="K148" i="1"/>
  <c r="K147" i="1"/>
  <c r="K146" i="1"/>
  <c r="K145" i="1"/>
  <c r="K144" i="1"/>
  <c r="K143" i="1"/>
  <c r="K142" i="1"/>
  <c r="K141" i="1"/>
  <c r="K140" i="1"/>
  <c r="K139" i="1"/>
  <c r="K138" i="1"/>
  <c r="K137" i="1"/>
  <c r="K136" i="1"/>
  <c r="K135" i="1"/>
  <c r="K134" i="1"/>
  <c r="K133" i="1"/>
  <c r="K132" i="1"/>
  <c r="K131" i="1"/>
  <c r="K130" i="1"/>
  <c r="K129" i="1"/>
  <c r="K128" i="1"/>
  <c r="K127" i="1"/>
  <c r="K126" i="1"/>
  <c r="K125" i="1"/>
  <c r="K124" i="1"/>
  <c r="K123" i="1"/>
  <c r="K122" i="1"/>
  <c r="K121" i="1"/>
  <c r="K120" i="1"/>
  <c r="K119" i="1"/>
  <c r="K118" i="1"/>
  <c r="K117" i="1"/>
  <c r="K116" i="1"/>
  <c r="K115" i="1"/>
  <c r="K114" i="1"/>
  <c r="K113" i="1"/>
  <c r="K112" i="1"/>
  <c r="K111" i="1"/>
  <c r="K110" i="1"/>
  <c r="K109" i="1"/>
  <c r="K108" i="1"/>
  <c r="K106" i="1"/>
  <c r="K105" i="1"/>
  <c r="K104" i="1"/>
  <c r="K103" i="1"/>
  <c r="K102" i="1"/>
  <c r="K101" i="1"/>
  <c r="K100"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7" i="1"/>
  <c r="K66" i="1"/>
  <c r="K65" i="1"/>
  <c r="K64" i="1"/>
  <c r="K63" i="1"/>
  <c r="K62" i="1"/>
  <c r="K61" i="1"/>
  <c r="K59" i="1"/>
  <c r="K58" i="1"/>
  <c r="K57" i="1"/>
  <c r="K56" i="1"/>
  <c r="K55" i="1"/>
  <c r="K54" i="1"/>
  <c r="K53" i="1"/>
  <c r="K51" i="1"/>
  <c r="K50" i="1"/>
  <c r="K49" i="1"/>
  <c r="K48" i="1"/>
  <c r="K46"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6" i="1"/>
  <c r="K15" i="1"/>
  <c r="K14" i="1"/>
  <c r="K13" i="1"/>
  <c r="K12" i="1"/>
  <c r="K11" i="1"/>
  <c r="K10" i="1"/>
  <c r="K9" i="1"/>
  <c r="K8" i="1"/>
  <c r="K7" i="1"/>
  <c r="K6" i="1"/>
</calcChain>
</file>

<file path=xl/sharedStrings.xml><?xml version="1.0" encoding="utf-8"?>
<sst xmlns="http://schemas.openxmlformats.org/spreadsheetml/2006/main" count="961" uniqueCount="237">
  <si>
    <t>25"</t>
  </si>
  <si>
    <t>20.5 R25</t>
  </si>
  <si>
    <t>XADN **</t>
  </si>
  <si>
    <t>B</t>
  </si>
  <si>
    <t>E3T</t>
  </si>
  <si>
    <t>Tuotenro</t>
  </si>
  <si>
    <t xml:space="preserve">23.5 R25 </t>
  </si>
  <si>
    <t>XTRA DEFEND E4**L4**TL</t>
  </si>
  <si>
    <t>E4/L4</t>
  </si>
  <si>
    <t>Koko</t>
  </si>
  <si>
    <t>XADN+ **</t>
  </si>
  <si>
    <t>E3</t>
  </si>
  <si>
    <t>LI</t>
  </si>
  <si>
    <t xml:space="preserve">26.5 R25 </t>
  </si>
  <si>
    <t>Pintamalli</t>
  </si>
  <si>
    <t>SI</t>
  </si>
  <si>
    <t xml:space="preserve">29.5 R25 </t>
  </si>
  <si>
    <t>TRA</t>
  </si>
  <si>
    <t xml:space="preserve">650/65 R25 </t>
  </si>
  <si>
    <t>XAD65-1 SUPER E3T **</t>
  </si>
  <si>
    <t xml:space="preserve">750/65 R25 </t>
  </si>
  <si>
    <t>Alennus</t>
  </si>
  <si>
    <t>XTRA DEFEND E4**L4*TL</t>
  </si>
  <si>
    <t>Halkaisija</t>
  </si>
  <si>
    <t>29"</t>
  </si>
  <si>
    <t>33.25 R29</t>
  </si>
  <si>
    <t>XTRA DEFEND E4 TL**</t>
  </si>
  <si>
    <t>E4</t>
  </si>
  <si>
    <t>Hinta ALV 0%</t>
  </si>
  <si>
    <t>XTS**</t>
  </si>
  <si>
    <t>Konetyyppi</t>
  </si>
  <si>
    <t xml:space="preserve">775/65 R29 </t>
  </si>
  <si>
    <t>EUR</t>
  </si>
  <si>
    <t xml:space="preserve">875/65 R29 </t>
  </si>
  <si>
    <t>ADT, Niveldumpperit</t>
  </si>
  <si>
    <t>Pyöräkuormaajat, höylät</t>
  </si>
  <si>
    <t xml:space="preserve">800/80 R29 </t>
  </si>
  <si>
    <t>X-SUPER TERRAIN+ E4T **</t>
  </si>
  <si>
    <t>E4T</t>
  </si>
  <si>
    <t>Kiviautot, RDT</t>
  </si>
  <si>
    <t>24"</t>
  </si>
  <si>
    <t xml:space="preserve">13.00 R24 </t>
  </si>
  <si>
    <t>XGL A2 * TG</t>
  </si>
  <si>
    <t>L2</t>
  </si>
  <si>
    <t>MOBIILINOSTURIT JA ERIKOISKULJETUSAJONEUVOT</t>
  </si>
  <si>
    <t xml:space="preserve">14.00 R24 </t>
  </si>
  <si>
    <t>XSNOPLUS * TG</t>
  </si>
  <si>
    <t>MAANALAISET KONEET, UNDERGROUND MINING</t>
  </si>
  <si>
    <t>SCRAPERS</t>
  </si>
  <si>
    <t xml:space="preserve">16.00 R24 </t>
  </si>
  <si>
    <t>COMPACTORS</t>
  </si>
  <si>
    <t xml:space="preserve">15.5 R25 </t>
  </si>
  <si>
    <t>XH A *</t>
  </si>
  <si>
    <t>L3</t>
  </si>
  <si>
    <t>SATAMAKONEET, VETOMESTARIT, KONTTILUKIT</t>
  </si>
  <si>
    <t>XTL A *</t>
  </si>
  <si>
    <t>INDUSTRIAL TYRES</t>
  </si>
  <si>
    <t xml:space="preserve">17.5 R25 </t>
  </si>
  <si>
    <t>L2T</t>
  </si>
  <si>
    <t xml:space="preserve">Maansiirto- ja Teollisuusrenkaat </t>
  </si>
  <si>
    <t xml:space="preserve">XHA2 * </t>
  </si>
  <si>
    <t>A2</t>
  </si>
  <si>
    <t>Nettohinta</t>
  </si>
  <si>
    <t>XLD D2 *</t>
  </si>
  <si>
    <t>L5T</t>
  </si>
  <si>
    <t>XMINE D2 PRO L5 TL ***</t>
  </si>
  <si>
    <t>L5R</t>
  </si>
  <si>
    <t>https://www.michelin.fi/yleisetehdot</t>
  </si>
  <si>
    <t xml:space="preserve">20.5 R25 </t>
  </si>
  <si>
    <t>XSNOPLUS *</t>
  </si>
  <si>
    <t>XHA2 *</t>
  </si>
  <si>
    <t xml:space="preserve">XMINE D2 PRO L5 TL *** </t>
  </si>
  <si>
    <t>XTRA POWER L5 TL **</t>
  </si>
  <si>
    <t>L5</t>
  </si>
  <si>
    <t>XHA2 **</t>
  </si>
  <si>
    <t>26.5 R25</t>
  </si>
  <si>
    <t>X MINE DEFEND SH-4 **** L-4 *** TL</t>
  </si>
  <si>
    <t>A8</t>
  </si>
  <si>
    <t>SH/L4</t>
  </si>
  <si>
    <t>29.5 R25</t>
  </si>
  <si>
    <t xml:space="preserve">550/65 R25 </t>
  </si>
  <si>
    <t>XLD 65 *</t>
  </si>
  <si>
    <t>L3T</t>
  </si>
  <si>
    <t xml:space="preserve">600/65 R25 </t>
  </si>
  <si>
    <t xml:space="preserve">29.5 R29 </t>
  </si>
  <si>
    <t xml:space="preserve">XMINE D2 PRO L5 TL*** </t>
  </si>
  <si>
    <t xml:space="preserve">800/65 R29 </t>
  </si>
  <si>
    <t>XTRA POWER L5 TL ***</t>
  </si>
  <si>
    <t>33"</t>
  </si>
  <si>
    <t xml:space="preserve">35/65 R33 </t>
  </si>
  <si>
    <t>XLDD2 L5 TL **</t>
  </si>
  <si>
    <t>X MINE D2 EXTRA LOAD L5 TL ***</t>
  </si>
  <si>
    <t>XTRA POWER L4 B4 TL ***</t>
  </si>
  <si>
    <t>L4</t>
  </si>
  <si>
    <t>XTRA POWER A4 L4 TL ***</t>
  </si>
  <si>
    <t xml:space="preserve">12.00 R24 </t>
  </si>
  <si>
    <t>XZH ***</t>
  </si>
  <si>
    <t xml:space="preserve">14.00 R24  </t>
  </si>
  <si>
    <t>XK A ***</t>
  </si>
  <si>
    <t xml:space="preserve">14.00 R25 </t>
  </si>
  <si>
    <t>XH D1 A ***</t>
  </si>
  <si>
    <t xml:space="preserve">16.00 R25 </t>
  </si>
  <si>
    <t>XH D1 A **</t>
  </si>
  <si>
    <t xml:space="preserve">18.00 R25 </t>
  </si>
  <si>
    <t>XH DT A **</t>
  </si>
  <si>
    <t>XH DT B ** ´´</t>
  </si>
  <si>
    <t>XK D1 A **</t>
  </si>
  <si>
    <t xml:space="preserve">18.00 R33 </t>
  </si>
  <si>
    <t>XV C **</t>
  </si>
  <si>
    <t>E2</t>
  </si>
  <si>
    <t>XTRA LOAD GRIP A4 E4 TL ***</t>
  </si>
  <si>
    <t xml:space="preserve">XTRA LOAD GRIP B E4 TL *** </t>
  </si>
  <si>
    <t xml:space="preserve">XTRA LOAD PROTECT A4 E4 TL *** </t>
  </si>
  <si>
    <t>E4R</t>
  </si>
  <si>
    <t xml:space="preserve">XTRA LOAD PROTECT B E4 TL *** </t>
  </si>
  <si>
    <t xml:space="preserve">21.00 R33 </t>
  </si>
  <si>
    <t>XTRA LOAD PROTECT A4 E4 TL ***</t>
  </si>
  <si>
    <t>XTRA LOAD PROTECT B E4 TL ***</t>
  </si>
  <si>
    <t>XTRA LOAD GRIP B E4 TL ***</t>
  </si>
  <si>
    <t>35"</t>
  </si>
  <si>
    <t xml:space="preserve">21.00 R35 </t>
  </si>
  <si>
    <t>XDT B **</t>
  </si>
  <si>
    <t xml:space="preserve">24.00 R35 </t>
  </si>
  <si>
    <t xml:space="preserve">XTRA LOAD GRIP A4 *** </t>
  </si>
  <si>
    <t xml:space="preserve">XTRA LOAD GRIP B *** </t>
  </si>
  <si>
    <t xml:space="preserve">XTRA LOAD PROTECT A4 *** </t>
  </si>
  <si>
    <t xml:space="preserve">XTRA LOAD PROTECT B *** </t>
  </si>
  <si>
    <t>22,5"</t>
  </si>
  <si>
    <t>445/75R22.5</t>
  </si>
  <si>
    <t>X-CRANE 2 TL 173J</t>
  </si>
  <si>
    <t>J</t>
  </si>
  <si>
    <t xml:space="preserve">385/95 R24 </t>
  </si>
  <si>
    <t>X-CRANE</t>
  </si>
  <si>
    <t>F</t>
  </si>
  <si>
    <t>XMH S</t>
  </si>
  <si>
    <t>E</t>
  </si>
  <si>
    <t>E2T</t>
  </si>
  <si>
    <t>XSNOPLUS</t>
  </si>
  <si>
    <t xml:space="preserve">385/95 R25 </t>
  </si>
  <si>
    <t>X-CRANE 2 TL</t>
  </si>
  <si>
    <t>G</t>
  </si>
  <si>
    <t>Phase In: 2026 Q3</t>
  </si>
  <si>
    <t>X-CRANE+</t>
  </si>
  <si>
    <t>Phase Out: 2026 Q3</t>
  </si>
  <si>
    <t xml:space="preserve">XSNOPLUS </t>
  </si>
  <si>
    <t xml:space="preserve">445/80 R25 </t>
  </si>
  <si>
    <t xml:space="preserve">XGC </t>
  </si>
  <si>
    <t xml:space="preserve">445/95 R25 </t>
  </si>
  <si>
    <t xml:space="preserve">505/95 R25 </t>
  </si>
  <si>
    <t>XV C</t>
  </si>
  <si>
    <t xml:space="preserve">525/80 R25 </t>
  </si>
  <si>
    <t xml:space="preserve">X-CRANE+ </t>
  </si>
  <si>
    <t>XTS **</t>
  </si>
  <si>
    <t xml:space="preserve">33.25 R29 </t>
  </si>
  <si>
    <t xml:space="preserve">29.5 R35 </t>
  </si>
  <si>
    <t xml:space="preserve">37.25 R35 </t>
  </si>
  <si>
    <t>15"</t>
  </si>
  <si>
    <t xml:space="preserve">7.5 R15 </t>
  </si>
  <si>
    <t>XLC</t>
  </si>
  <si>
    <t>C1</t>
  </si>
  <si>
    <t>20"</t>
  </si>
  <si>
    <t xml:space="preserve">E20 PILOTE (13/80 R20) </t>
  </si>
  <si>
    <t xml:space="preserve">15.00 R24 </t>
  </si>
  <si>
    <t xml:space="preserve">8.25 R15 </t>
  </si>
  <si>
    <t>X MINE D2</t>
  </si>
  <si>
    <t xml:space="preserve">10.00 R15 </t>
  </si>
  <si>
    <t xml:space="preserve">X MINE D2 </t>
  </si>
  <si>
    <t xml:space="preserve">7.50 R15 </t>
  </si>
  <si>
    <t xml:space="preserve">400/80 R15 </t>
  </si>
  <si>
    <t xml:space="preserve">9.00 R20 </t>
  </si>
  <si>
    <t xml:space="preserve">12.00 R20 </t>
  </si>
  <si>
    <t xml:space="preserve">14.00 R20 </t>
  </si>
  <si>
    <t xml:space="preserve">XSM D2+ </t>
  </si>
  <si>
    <t>L5S</t>
  </si>
  <si>
    <t>XK A **</t>
  </si>
  <si>
    <t xml:space="preserve">X MINE D2 PRO L5 TL *** </t>
  </si>
  <si>
    <t xml:space="preserve">XSM D2+PRO L5S TL *** </t>
  </si>
  <si>
    <t xml:space="preserve">XSM D2+ PRO L5S TL *** </t>
  </si>
  <si>
    <t>XSM DN+ ***</t>
  </si>
  <si>
    <t>L3S</t>
  </si>
  <si>
    <t xml:space="preserve">26.5 R29 </t>
  </si>
  <si>
    <t>XSMD2+ EXTRA LOAD L5 TL ***</t>
  </si>
  <si>
    <t>X UM HAUL SH-4 TL ****</t>
  </si>
  <si>
    <t xml:space="preserve">280/75 R22.5 </t>
  </si>
  <si>
    <t xml:space="preserve">X TERMINAL T </t>
  </si>
  <si>
    <t xml:space="preserve">310/80 R22.5 </t>
  </si>
  <si>
    <t xml:space="preserve">XZM </t>
  </si>
  <si>
    <t>A5</t>
  </si>
  <si>
    <t>14.00 R24</t>
  </si>
  <si>
    <t>16.00 R25</t>
  </si>
  <si>
    <t>450/95 R25</t>
  </si>
  <si>
    <t xml:space="preserve">X STRADDLE 2 TL </t>
  </si>
  <si>
    <t>X AGV EV</t>
  </si>
  <si>
    <t xml:space="preserve">X-STACKER2 </t>
  </si>
  <si>
    <t>X STACKER 3 HD</t>
  </si>
  <si>
    <t>XZM2+A</t>
  </si>
  <si>
    <t xml:space="preserve">480/95 R25 </t>
  </si>
  <si>
    <t>X STRADDLE 2 TL</t>
  </si>
  <si>
    <t>X STRADDLE 2 CC TL 208 A5</t>
  </si>
  <si>
    <t>21.00 R25</t>
  </si>
  <si>
    <t xml:space="preserve">XZM2+ </t>
  </si>
  <si>
    <t>8"</t>
  </si>
  <si>
    <t xml:space="preserve">5.00 R8 </t>
  </si>
  <si>
    <t>XZM</t>
  </si>
  <si>
    <t>150/75 R8</t>
  </si>
  <si>
    <t>180/70 R8</t>
  </si>
  <si>
    <t>9"</t>
  </si>
  <si>
    <t>6.00 R9</t>
  </si>
  <si>
    <t>XZR</t>
  </si>
  <si>
    <t>200/75 R9</t>
  </si>
  <si>
    <t>10"</t>
  </si>
  <si>
    <t>6.50 R10</t>
  </si>
  <si>
    <t>225/75 R10</t>
  </si>
  <si>
    <t>12"</t>
  </si>
  <si>
    <t>7.00 R12</t>
  </si>
  <si>
    <t xml:space="preserve">7.00 R12 </t>
  </si>
  <si>
    <t>250/60 R12</t>
  </si>
  <si>
    <t>250/75 R12</t>
  </si>
  <si>
    <t>7.00 R15</t>
  </si>
  <si>
    <t>7.50 R15</t>
  </si>
  <si>
    <t>8.25 R15</t>
  </si>
  <si>
    <t xml:space="preserve">225/75 R15 </t>
  </si>
  <si>
    <t xml:space="preserve">250/70 R15 </t>
  </si>
  <si>
    <t xml:space="preserve">315/70 R15 </t>
  </si>
  <si>
    <t xml:space="preserve">355/65 R15 </t>
  </si>
  <si>
    <t>9.00 R20</t>
  </si>
  <si>
    <t>10.00 R20</t>
  </si>
  <si>
    <t xml:space="preserve">11.00 R20 </t>
  </si>
  <si>
    <t>12.00 R24</t>
  </si>
  <si>
    <t>Please note that the Key Billing prices are valid from 4 May 2026.  We reserve the right to amend the key billing prices in accordance with our Standard Conditions of Sale, this includes, but is not limited to, changes in market conditions.</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</si>
  <si>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</si>
  <si>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You can find MNAB’s Standard Conditions of Sale on our Website:</t>
  </si>
  <si>
    <t>MICHELIN Suomi Hinnasto 2026-05</t>
  </si>
  <si>
    <t>TILAUKSET: Michelin Soumi asiakaspalvelu: 0800 774091
Michelin Soumi, Maansiirto- ja teollisuusrenkaat:
Pohjois-Soumi Sami Kurikkala: 040 6780606 
Etelä-Soumi Ville Jurvelin: 040 7199475</t>
  </si>
  <si>
    <t>KIERRÄTYSMAKSU ALV.0</t>
  </si>
  <si>
    <t>KIERRÄTYSLUOKKA</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</si>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</sst>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_-* #,##0.00\ _k_r_-;\-* #,##0.00\ _k_r_-;_-* &quot;-&quot;??\ _k_r_-;_-@_-"/>
    <numFmt numFmtId="166" formatCode="_-* #,##0\ _k_r_-;\-* #,##0\ _k_r_-;_-* &quot;-&quot;??\ _k_r_-;_-@_-"/>
    <numFmt numFmtId="167" formatCode="yyyy/mm/dd;@"/>
  </numFmts>
  <fonts count="19">
    <font>
      <sz val="11"/>
      <color theme="1"/>
      <name val="Aptos Narrow"/>
      <family val="2"/>
      <scheme val="minor"/>
    </font>
    <font>
      <sz val="11"/>
      <color theme="1"/>
      <name val="Aptos Narrow"/>
      <family val="2"/>
      <scheme val="minor"/>
    </font>
    <font>
      <u/>
      <sz val="11"/>
      <color theme="10"/>
      <name val="Aptos Narrow"/>
      <family val="2"/>
      <scheme val="minor"/>
    </font>
    <font>
      <sz val="10"/>
      <name val="Arial"/>
      <family val="2"/>
    </font>
    <font>
      <b/>
      <sz val="10"/>
      <name val="Arial"/>
      <family val="2"/>
    </font>
    <font>
      <b/>
      <sz val="11"/>
      <color rgb="FF27509B"/>
      <name val="Michelin SemiBold"/>
      <family val="3"/>
    </font>
    <font>
      <b/>
      <sz val="12"/>
      <color rgb="FF27509B"/>
      <name val="Michelin SemiBold"/>
    </font>
    <font>
      <sz val="12"/>
      <color theme="0"/>
      <name val="Michelin SemiBold"/>
    </font>
    <font>
      <b/>
      <sz val="14"/>
      <color theme="0"/>
      <name val="Arial"/>
      <family val="2"/>
    </font>
    <font>
      <b/>
      <sz val="16"/>
      <color theme="0"/>
      <name val="Arial"/>
      <family val="2"/>
    </font>
    <font>
      <b/>
      <sz val="12"/>
      <color theme="0"/>
      <name val="Aptos Narrow"/>
      <family val="2"/>
      <scheme val="minor"/>
    </font>
    <font>
      <sz val="12"/>
      <color theme="0"/>
      <name val="Aptos Narrow"/>
      <family val="2"/>
      <scheme val="minor"/>
    </font>
    <font>
      <sz val="12"/>
      <name val="Aptos Narrow"/>
      <family val="2"/>
      <scheme val="minor"/>
    </font>
    <font>
      <b/>
      <sz val="12"/>
      <name val="Aptos Narrow"/>
      <family val="2"/>
      <scheme val="minor"/>
    </font>
    <font>
      <i/>
      <sz val="12"/>
      <color theme="1"/>
      <name val="Aptos Narrow"/>
      <family val="2"/>
      <scheme val="minor"/>
    </font>
    <font>
      <b/>
      <sz val="12"/>
      <color theme="1"/>
      <name val="Aptos Narrow"/>
      <family val="2"/>
      <scheme val="minor"/>
    </font>
    <font>
      <sz val="11"/>
      <color rgb="FF141414"/>
      <name val="Inherit"/>
    </font>
    <font>
      <sz val="8"/>
      <name val="Aptos Narrow"/>
      <family val="2"/>
      <scheme val="minor"/>
    </font>
    <font>
      <sz val="9"/>
      <name val="Arial"/>
      <family val="2"/>
    </font>
  </fonts>
  <fills count="1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55"/>
        <bgColor indexed="64"/>
      </patternFill>
    </fill>
    <fill>
      <patternFill patternType="solid">
        <fgColor rgb="FF27509B"/>
        <bgColor indexed="64"/>
      </patternFill>
    </fill>
    <fill>
      <patternFill patternType="solid">
        <fgColor rgb="FF669933"/>
        <bgColor indexed="64"/>
      </patternFill>
    </fill>
    <fill>
      <patternFill patternType="solid">
        <fgColor rgb="FFCC9933"/>
        <bgColor indexed="64"/>
      </patternFill>
    </fill>
    <fill>
      <patternFill patternType="solid">
        <fgColor rgb="FF999999"/>
        <bgColor indexed="64"/>
      </patternFill>
    </fill>
    <fill>
      <patternFill patternType="solid">
        <fgColor rgb="FF969696"/>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cellStyleXfs>
  <cellXfs count="121">
    <xf numFmtId="0" fontId="0" fillId="0" borderId="0" xfId="0"/>
    <xf numFmtId="0" fontId="3" fillId="2" borderId="0" xfId="4" applyFill="1"/>
    <xf numFmtId="0" fontId="4" fillId="2" borderId="0" xfId="4" applyFont="1" applyFill="1" applyAlignment="1">
      <alignment horizontal="center"/>
    </xf>
    <xf numFmtId="164" fontId="3" fillId="2" borderId="0" xfId="4" applyNumberFormat="1" applyFill="1" applyAlignment="1">
      <alignment horizontal="left"/>
    </xf>
    <xf numFmtId="0" fontId="3" fillId="2" borderId="0" xfId="4" applyFill="1" applyAlignment="1">
      <alignment horizontal="left"/>
    </xf>
    <xf numFmtId="166" fontId="3" fillId="2" borderId="0" xfId="1" applyNumberFormat="1" applyFont="1" applyFill="1" applyBorder="1" applyAlignment="1">
      <alignment horizontal="center" vertical="center"/>
    </xf>
    <xf numFmtId="164" fontId="3" fillId="2" borderId="0" xfId="4" applyNumberFormat="1" applyFill="1" applyAlignment="1">
      <alignment horizontal="center"/>
    </xf>
    <xf numFmtId="9" fontId="5" fillId="3" borderId="0" xfId="2" applyFont="1" applyFill="1" applyBorder="1" applyAlignment="1">
      <alignment horizontal="center" vertical="center"/>
    </xf>
    <xf numFmtId="0" fontId="6" fillId="3" borderId="0" xfId="5" applyFont="1" applyFill="1" applyAlignment="1">
      <alignment vertical="center"/>
    </xf>
    <xf numFmtId="164" fontId="7" fillId="4" borderId="2" xfId="4" applyNumberFormat="1" applyFont="1" applyFill="1" applyBorder="1"/>
    <xf numFmtId="164" fontId="8" fillId="4" borderId="2" xfId="4" applyNumberFormat="1" applyFont="1" applyFill="1" applyBorder="1" applyAlignment="1">
      <alignment horizontal="center"/>
    </xf>
    <xf numFmtId="164" fontId="8" fillId="4" borderId="3" xfId="4" applyNumberFormat="1" applyFont="1" applyFill="1" applyBorder="1"/>
    <xf numFmtId="0" fontId="8" fillId="4" borderId="3" xfId="4" applyFont="1" applyFill="1" applyBorder="1"/>
    <xf numFmtId="164" fontId="9" fillId="4" borderId="3" xfId="4" applyNumberFormat="1" applyFont="1" applyFill="1" applyBorder="1"/>
    <xf numFmtId="167" fontId="8" fillId="4" borderId="4" xfId="1" applyNumberFormat="1" applyFont="1" applyFill="1" applyBorder="1" applyAlignment="1">
      <alignment horizontal="center" vertical="center"/>
    </xf>
    <xf numFmtId="167" fontId="8" fillId="4" borderId="1" xfId="1" applyNumberFormat="1" applyFont="1" applyFill="1" applyBorder="1" applyAlignment="1">
      <alignment horizontal="center" vertical="center"/>
    </xf>
    <xf numFmtId="0" fontId="3" fillId="0" borderId="0" xfId="4"/>
    <xf numFmtId="0" fontId="3" fillId="0" borderId="0" xfId="4" applyAlignment="1">
      <alignment horizontal="left" wrapText="1"/>
    </xf>
    <xf numFmtId="0" fontId="4" fillId="0" borderId="0" xfId="4" applyFont="1" applyAlignment="1">
      <alignment horizontal="left" wrapText="1"/>
    </xf>
    <xf numFmtId="164" fontId="11" fillId="5" borderId="5" xfId="4" applyNumberFormat="1" applyFont="1" applyFill="1" applyBorder="1" applyAlignment="1">
      <alignment horizontal="center" vertical="center"/>
    </xf>
    <xf numFmtId="166" fontId="10" fillId="5" borderId="1" xfId="1" applyNumberFormat="1" applyFont="1" applyFill="1" applyBorder="1" applyAlignment="1">
      <alignment horizontal="center" vertical="center"/>
    </xf>
    <xf numFmtId="0" fontId="12" fillId="0" borderId="0" xfId="4" applyFont="1" applyAlignment="1">
      <alignment horizontal="left" wrapText="1"/>
    </xf>
    <xf numFmtId="164" fontId="13" fillId="0" borderId="1" xfId="4" applyNumberFormat="1" applyFont="1" applyBorder="1" applyAlignment="1">
      <alignment vertical="center"/>
    </xf>
    <xf numFmtId="164" fontId="12" fillId="3" borderId="1" xfId="4" applyNumberFormat="1" applyFont="1" applyFill="1" applyBorder="1" applyAlignment="1">
      <alignment horizontal="center" vertical="center"/>
    </xf>
    <xf numFmtId="165" fontId="13" fillId="3" borderId="1" xfId="1" applyFont="1" applyFill="1" applyBorder="1" applyAlignment="1">
      <alignment horizontal="left" vertical="center"/>
    </xf>
    <xf numFmtId="0" fontId="13" fillId="3" borderId="1" xfId="1" applyNumberFormat="1" applyFont="1" applyFill="1" applyBorder="1" applyAlignment="1">
      <alignment horizontal="left" vertical="center"/>
    </xf>
    <xf numFmtId="1" fontId="12" fillId="3" borderId="1" xfId="0" applyNumberFormat="1" applyFont="1" applyFill="1" applyBorder="1" applyAlignment="1">
      <alignment horizontal="center" vertical="center"/>
    </xf>
    <xf numFmtId="164" fontId="12" fillId="3" borderId="1" xfId="0" applyNumberFormat="1" applyFont="1" applyFill="1" applyBorder="1" applyAlignment="1">
      <alignment horizontal="center" vertical="center"/>
    </xf>
    <xf numFmtId="0" fontId="12" fillId="3" borderId="1" xfId="0" applyFont="1" applyFill="1" applyBorder="1" applyAlignment="1">
      <alignment horizontal="center" vertical="center" wrapText="1"/>
    </xf>
    <xf numFmtId="166" fontId="13" fillId="0" borderId="1" xfId="1" applyNumberFormat="1" applyFont="1" applyFill="1" applyBorder="1" applyAlignment="1">
      <alignment horizontal="center" vertical="center"/>
    </xf>
    <xf numFmtId="164" fontId="13" fillId="0" borderId="2" xfId="4" applyNumberFormat="1" applyFont="1" applyBorder="1" applyAlignment="1">
      <alignment vertical="center"/>
    </xf>
    <xf numFmtId="164" fontId="12" fillId="3" borderId="5" xfId="4" applyNumberFormat="1" applyFont="1" applyFill="1" applyBorder="1" applyAlignment="1">
      <alignment horizontal="center" vertical="center"/>
    </xf>
    <xf numFmtId="166" fontId="13" fillId="3" borderId="1" xfId="1" applyNumberFormat="1" applyFont="1" applyFill="1" applyBorder="1" applyAlignment="1">
      <alignment horizontal="center" vertical="center"/>
    </xf>
    <xf numFmtId="165" fontId="4" fillId="0" borderId="0" xfId="4" applyNumberFormat="1" applyFont="1" applyAlignment="1">
      <alignment horizontal="left" wrapText="1"/>
    </xf>
    <xf numFmtId="167" fontId="12" fillId="0" borderId="0" xfId="4" applyNumberFormat="1" applyFont="1" applyAlignment="1">
      <alignment horizontal="left" wrapText="1"/>
    </xf>
    <xf numFmtId="164" fontId="10" fillId="5" borderId="2" xfId="4" applyNumberFormat="1" applyFont="1" applyFill="1" applyBorder="1" applyAlignment="1">
      <alignment vertical="center"/>
    </xf>
    <xf numFmtId="165" fontId="10" fillId="5" borderId="1" xfId="1" applyFont="1" applyFill="1" applyBorder="1" applyAlignment="1">
      <alignment horizontal="left" vertical="center"/>
    </xf>
    <xf numFmtId="0" fontId="10" fillId="5" borderId="1" xfId="1" applyNumberFormat="1" applyFont="1" applyFill="1" applyBorder="1" applyAlignment="1">
      <alignment horizontal="left" vertical="center"/>
    </xf>
    <xf numFmtId="164" fontId="11" fillId="5" borderId="1" xfId="4" applyNumberFormat="1" applyFont="1" applyFill="1" applyBorder="1" applyAlignment="1">
      <alignment horizontal="center" vertical="center"/>
    </xf>
    <xf numFmtId="1" fontId="11" fillId="5" borderId="1" xfId="0" applyNumberFormat="1" applyFont="1" applyFill="1" applyBorder="1" applyAlignment="1">
      <alignment horizontal="center" vertical="center"/>
    </xf>
    <xf numFmtId="164" fontId="11" fillId="5" borderId="1" xfId="0" applyNumberFormat="1" applyFont="1" applyFill="1" applyBorder="1" applyAlignment="1">
      <alignment horizontal="center" vertical="center"/>
    </xf>
    <xf numFmtId="0" fontId="11" fillId="5" borderId="1" xfId="0" applyFont="1" applyFill="1" applyBorder="1" applyAlignment="1">
      <alignment horizontal="center" vertical="center" wrapText="1"/>
    </xf>
    <xf numFmtId="164" fontId="12" fillId="0" borderId="5" xfId="4" applyNumberFormat="1" applyFont="1" applyBorder="1" applyAlignment="1">
      <alignment horizontal="center" vertical="center"/>
    </xf>
    <xf numFmtId="165" fontId="13" fillId="0" borderId="1" xfId="1" applyFont="1" applyFill="1" applyBorder="1" applyAlignment="1">
      <alignment horizontal="left" vertical="center"/>
    </xf>
    <xf numFmtId="0" fontId="13" fillId="0" borderId="1" xfId="1" applyNumberFormat="1" applyFont="1" applyFill="1" applyBorder="1" applyAlignment="1">
      <alignment horizontal="left" vertical="center"/>
    </xf>
    <xf numFmtId="164" fontId="12" fillId="0" borderId="1" xfId="4" applyNumberFormat="1" applyFont="1" applyBorder="1" applyAlignment="1">
      <alignment horizontal="center" vertical="center"/>
    </xf>
    <xf numFmtId="1" fontId="12" fillId="0" borderId="1" xfId="0" applyNumberFormat="1" applyFont="1" applyBorder="1" applyAlignment="1">
      <alignment horizontal="center" vertical="center"/>
    </xf>
    <xf numFmtId="164" fontId="12" fillId="0" borderId="1" xfId="0" applyNumberFormat="1" applyFont="1" applyBorder="1" applyAlignment="1">
      <alignment horizontal="center" vertical="center"/>
    </xf>
    <xf numFmtId="0" fontId="12" fillId="0" borderId="1" xfId="0" applyFont="1" applyBorder="1" applyAlignment="1">
      <alignment horizontal="center" vertical="center" wrapText="1"/>
    </xf>
    <xf numFmtId="0" fontId="12" fillId="3" borderId="1" xfId="4" applyFont="1" applyFill="1" applyBorder="1" applyAlignment="1">
      <alignment horizontal="center" vertical="center"/>
    </xf>
    <xf numFmtId="0" fontId="12" fillId="0" borderId="1" xfId="4" applyFont="1" applyBorder="1" applyAlignment="1">
      <alignment horizontal="left"/>
    </xf>
    <xf numFmtId="1" fontId="12" fillId="3" borderId="1" xfId="0" applyNumberFormat="1" applyFont="1" applyFill="1" applyBorder="1" applyAlignment="1">
      <alignment horizontal="center"/>
    </xf>
    <xf numFmtId="164" fontId="12" fillId="3" borderId="1" xfId="0" applyNumberFormat="1" applyFont="1" applyFill="1" applyBorder="1" applyAlignment="1">
      <alignment horizontal="center"/>
    </xf>
    <xf numFmtId="0" fontId="12" fillId="0" borderId="0" xfId="4" applyFont="1"/>
    <xf numFmtId="164" fontId="10" fillId="6" borderId="2" xfId="4" applyNumberFormat="1" applyFont="1" applyFill="1" applyBorder="1" applyAlignment="1">
      <alignment vertical="center"/>
    </xf>
    <xf numFmtId="164" fontId="12" fillId="6" borderId="5" xfId="4" applyNumberFormat="1" applyFont="1" applyFill="1" applyBorder="1" applyAlignment="1">
      <alignment horizontal="center" vertical="center"/>
    </xf>
    <xf numFmtId="165" fontId="13" fillId="6" borderId="1" xfId="1" applyFont="1" applyFill="1" applyBorder="1" applyAlignment="1">
      <alignment horizontal="left" vertical="center"/>
    </xf>
    <xf numFmtId="0" fontId="13" fillId="6" borderId="1" xfId="1" applyNumberFormat="1" applyFont="1" applyFill="1" applyBorder="1" applyAlignment="1">
      <alignment horizontal="left" vertical="center"/>
    </xf>
    <xf numFmtId="164" fontId="12" fillId="6" borderId="1" xfId="4" applyNumberFormat="1" applyFont="1" applyFill="1" applyBorder="1" applyAlignment="1">
      <alignment horizontal="center" vertical="center"/>
    </xf>
    <xf numFmtId="1" fontId="12" fillId="6" borderId="1" xfId="0" applyNumberFormat="1" applyFont="1" applyFill="1" applyBorder="1" applyAlignment="1">
      <alignment horizontal="center" vertical="center"/>
    </xf>
    <xf numFmtId="164" fontId="12" fillId="6" borderId="1" xfId="0" applyNumberFormat="1" applyFont="1" applyFill="1" applyBorder="1" applyAlignment="1">
      <alignment horizontal="center" vertical="center"/>
    </xf>
    <xf numFmtId="0" fontId="12" fillId="6" borderId="1" xfId="0" applyFont="1" applyFill="1" applyBorder="1" applyAlignment="1">
      <alignment horizontal="center" vertical="center" wrapText="1"/>
    </xf>
    <xf numFmtId="166" fontId="13" fillId="6" borderId="1" xfId="1" applyNumberFormat="1" applyFont="1" applyFill="1" applyBorder="1" applyAlignment="1">
      <alignment horizontal="center" vertical="center"/>
    </xf>
    <xf numFmtId="164" fontId="10" fillId="7" borderId="2" xfId="4" applyNumberFormat="1" applyFont="1" applyFill="1" applyBorder="1" applyAlignment="1">
      <alignment vertical="center"/>
    </xf>
    <xf numFmtId="164" fontId="12" fillId="7" borderId="5" xfId="4" applyNumberFormat="1" applyFont="1" applyFill="1" applyBorder="1" applyAlignment="1">
      <alignment horizontal="center" vertical="center"/>
    </xf>
    <xf numFmtId="165" fontId="13" fillId="7" borderId="1" xfId="1" applyFont="1" applyFill="1" applyBorder="1" applyAlignment="1">
      <alignment horizontal="left" vertical="center"/>
    </xf>
    <xf numFmtId="0" fontId="13" fillId="7" borderId="1" xfId="1" applyNumberFormat="1" applyFont="1" applyFill="1" applyBorder="1" applyAlignment="1">
      <alignment horizontal="left" vertical="center"/>
    </xf>
    <xf numFmtId="164" fontId="12" fillId="7" borderId="1" xfId="4" applyNumberFormat="1" applyFont="1" applyFill="1" applyBorder="1" applyAlignment="1">
      <alignment horizontal="center" vertical="center"/>
    </xf>
    <xf numFmtId="1" fontId="12" fillId="7" borderId="1" xfId="0" applyNumberFormat="1" applyFont="1" applyFill="1" applyBorder="1" applyAlignment="1">
      <alignment horizontal="center" vertical="center"/>
    </xf>
    <xf numFmtId="164" fontId="12" fillId="7" borderId="1" xfId="0" applyNumberFormat="1" applyFont="1" applyFill="1" applyBorder="1" applyAlignment="1">
      <alignment horizontal="center" vertical="center"/>
    </xf>
    <xf numFmtId="0" fontId="12" fillId="7" borderId="1" xfId="0" applyFont="1" applyFill="1" applyBorder="1" applyAlignment="1">
      <alignment horizontal="center" vertical="center" wrapText="1"/>
    </xf>
    <xf numFmtId="166" fontId="13" fillId="7" borderId="1" xfId="1" applyNumberFormat="1" applyFont="1" applyFill="1" applyBorder="1" applyAlignment="1">
      <alignment horizontal="center" vertical="center"/>
    </xf>
    <xf numFmtId="166" fontId="12" fillId="3" borderId="0" xfId="1" applyNumberFormat="1" applyFont="1" applyFill="1" applyBorder="1" applyAlignment="1">
      <alignment horizontal="center" vertical="center"/>
    </xf>
    <xf numFmtId="164" fontId="3" fillId="0" borderId="0" xfId="4" applyNumberFormat="1" applyAlignment="1">
      <alignment horizontal="center"/>
    </xf>
    <xf numFmtId="0" fontId="4" fillId="0" borderId="0" xfId="4" applyFont="1" applyAlignment="1">
      <alignment horizontal="center"/>
    </xf>
    <xf numFmtId="164" fontId="3" fillId="0" borderId="0" xfId="4" applyNumberFormat="1" applyAlignment="1">
      <alignment horizontal="left"/>
    </xf>
    <xf numFmtId="0" fontId="3" fillId="0" borderId="0" xfId="4" applyAlignment="1">
      <alignment horizontal="left"/>
    </xf>
    <xf numFmtId="166" fontId="4" fillId="0" borderId="0" xfId="1" applyNumberFormat="1" applyFont="1" applyFill="1" applyBorder="1" applyAlignment="1">
      <alignment horizontal="center" vertical="center"/>
    </xf>
    <xf numFmtId="0" fontId="14" fillId="8" borderId="6" xfId="0" applyFont="1" applyFill="1" applyBorder="1" applyAlignment="1">
      <alignment vertical="center"/>
    </xf>
    <xf numFmtId="164" fontId="3" fillId="8" borderId="7" xfId="4" applyNumberFormat="1" applyFill="1" applyBorder="1" applyAlignment="1">
      <alignment horizontal="center"/>
    </xf>
    <xf numFmtId="0" fontId="4" fillId="8" borderId="7" xfId="4" applyFont="1" applyFill="1" applyBorder="1" applyAlignment="1">
      <alignment horizontal="center"/>
    </xf>
    <xf numFmtId="164" fontId="3" fillId="8" borderId="7" xfId="4" applyNumberFormat="1" applyFill="1" applyBorder="1" applyAlignment="1">
      <alignment horizontal="left"/>
    </xf>
    <xf numFmtId="0" fontId="3" fillId="8" borderId="7" xfId="4" applyFill="1" applyBorder="1" applyAlignment="1">
      <alignment horizontal="left"/>
    </xf>
    <xf numFmtId="0" fontId="3" fillId="8" borderId="7" xfId="4" applyFill="1" applyBorder="1"/>
    <xf numFmtId="166" fontId="4" fillId="8" borderId="7" xfId="1" applyNumberFormat="1" applyFont="1" applyFill="1" applyBorder="1" applyAlignment="1">
      <alignment horizontal="center" vertical="center"/>
    </xf>
    <xf numFmtId="166" fontId="4" fillId="8" borderId="8" xfId="1" applyNumberFormat="1" applyFont="1" applyFill="1" applyBorder="1" applyAlignment="1">
      <alignment horizontal="center" vertical="center"/>
    </xf>
    <xf numFmtId="0" fontId="14" fillId="8" borderId="9" xfId="0" applyFont="1" applyFill="1" applyBorder="1" applyAlignment="1">
      <alignment vertical="center"/>
    </xf>
    <xf numFmtId="164" fontId="3" fillId="8" borderId="0" xfId="4" applyNumberFormat="1" applyFill="1" applyAlignment="1">
      <alignment horizontal="center"/>
    </xf>
    <xf numFmtId="0" fontId="4" fillId="8" borderId="0" xfId="4" applyFont="1" applyFill="1" applyAlignment="1">
      <alignment horizontal="center"/>
    </xf>
    <xf numFmtId="164" fontId="3" fillId="8" borderId="0" xfId="4" applyNumberFormat="1" applyFill="1" applyAlignment="1">
      <alignment horizontal="left"/>
    </xf>
    <xf numFmtId="0" fontId="3" fillId="8" borderId="0" xfId="4" applyFill="1" applyAlignment="1">
      <alignment horizontal="left"/>
    </xf>
    <xf numFmtId="0" fontId="3" fillId="8" borderId="0" xfId="4" applyFill="1"/>
    <xf numFmtId="166" fontId="4" fillId="8" borderId="0" xfId="1" applyNumberFormat="1" applyFont="1" applyFill="1" applyBorder="1" applyAlignment="1">
      <alignment horizontal="center" vertical="center"/>
    </xf>
    <xf numFmtId="166" fontId="4" fillId="8" borderId="10" xfId="1" applyNumberFormat="1" applyFont="1" applyFill="1" applyBorder="1" applyAlignment="1">
      <alignment horizontal="center" vertical="center"/>
    </xf>
    <xf numFmtId="0" fontId="15" fillId="8" borderId="11" xfId="0" applyFont="1" applyFill="1" applyBorder="1" applyAlignment="1">
      <alignment horizontal="left"/>
    </xf>
    <xf numFmtId="0" fontId="3" fillId="8" borderId="12" xfId="4" applyFill="1" applyBorder="1"/>
    <xf numFmtId="0" fontId="2" fillId="8" borderId="12" xfId="3" applyFill="1" applyBorder="1"/>
    <xf numFmtId="0" fontId="3" fillId="8" borderId="13" xfId="4" applyFill="1" applyBorder="1"/>
    <xf numFmtId="0" fontId="16" fillId="0" borderId="0" xfId="0" applyFont="1" applyAlignment="1">
      <alignment horizontal="left" vertical="center" readingOrder="1"/>
    </xf>
    <xf numFmtId="167" fontId="3" fillId="0" borderId="0" xfId="4" applyNumberFormat="1" applyAlignment="1">
      <alignment horizontal="left" wrapText="1"/>
    </xf>
    <xf numFmtId="164" fontId="4" fillId="0" borderId="0" xfId="4" applyNumberFormat="1" applyFont="1" applyAlignment="1">
      <alignment horizontal="center" vertical="center"/>
    </xf>
    <xf numFmtId="0" fontId="5" fillId="3" borderId="0" xfId="5" applyFont="1" applyFill="1" applyAlignment="1">
      <alignment horizontal="center" wrapText="1"/>
    </xf>
    <xf numFmtId="164" fontId="10" fillId="5" borderId="15" xfId="4" applyNumberFormat="1" applyFont="1" applyFill="1" applyBorder="1" applyAlignment="1">
      <alignment vertical="center"/>
    </xf>
    <xf numFmtId="164" fontId="11" fillId="5" borderId="16" xfId="4" applyNumberFormat="1" applyFont="1" applyFill="1" applyBorder="1" applyAlignment="1">
      <alignment horizontal="center" vertical="center"/>
    </xf>
    <xf numFmtId="165" fontId="10" fillId="5" borderId="16" xfId="1" applyFont="1" applyFill="1" applyBorder="1" applyAlignment="1">
      <alignment horizontal="left" vertical="center"/>
    </xf>
    <xf numFmtId="0" fontId="10" fillId="5" borderId="16" xfId="1" applyNumberFormat="1" applyFont="1" applyFill="1" applyBorder="1" applyAlignment="1">
      <alignment horizontal="left" vertical="center"/>
    </xf>
    <xf numFmtId="1" fontId="11" fillId="5" borderId="16" xfId="0" applyNumberFormat="1" applyFont="1" applyFill="1" applyBorder="1" applyAlignment="1">
      <alignment horizontal="center" vertical="center"/>
    </xf>
    <xf numFmtId="164" fontId="11" fillId="5" borderId="16" xfId="0" applyNumberFormat="1" applyFont="1" applyFill="1" applyBorder="1" applyAlignment="1">
      <alignment horizontal="center" vertical="center"/>
    </xf>
    <xf numFmtId="0" fontId="11" fillId="5" borderId="16" xfId="0" applyFont="1" applyFill="1" applyBorder="1" applyAlignment="1">
      <alignment horizontal="center" vertical="center" wrapText="1"/>
    </xf>
    <xf numFmtId="166" fontId="10" fillId="5" borderId="16" xfId="1" applyNumberFormat="1" applyFont="1" applyFill="1" applyBorder="1" applyAlignment="1">
      <alignment horizontal="center" vertical="center"/>
    </xf>
    <xf numFmtId="166" fontId="10" fillId="5" borderId="17" xfId="1" applyNumberFormat="1" applyFont="1" applyFill="1" applyBorder="1" applyAlignment="1">
      <alignment horizontal="center" vertical="center"/>
    </xf>
    <xf numFmtId="0" fontId="5" fillId="3" borderId="14" xfId="5" applyFont="1" applyFill="1" applyBorder="1" applyAlignment="1">
      <alignment horizontal="left" vertical="center"/>
    </xf>
    <xf numFmtId="0" fontId="5" fillId="3" borderId="14" xfId="5" applyFont="1" applyFill="1" applyBorder="1" applyAlignment="1">
      <alignment horizontal="center" vertical="center"/>
    </xf>
    <xf numFmtId="167" fontId="12" fillId="3" borderId="0" xfId="4" applyNumberFormat="1" applyFont="1" applyFill="1" applyAlignment="1">
      <alignment horizontal="left" wrapText="1"/>
    </xf>
    <xf numFmtId="0" fontId="4" fillId="0" borderId="0" xfId="4" applyFont="1" applyAlignment="1">
      <alignment horizontal="center" vertical="center"/>
    </xf>
    <xf numFmtId="0" fontId="8" fillId="9" borderId="0" xfId="4" applyFont="1" applyFill="1" applyAlignment="1">
      <alignment horizontal="center"/>
    </xf>
    <xf numFmtId="0" fontId="4" fillId="0" borderId="1" xfId="0" applyFont="1" applyBorder="1" applyAlignment="1">
      <alignment horizontal="center" wrapText="1"/>
    </xf>
    <xf numFmtId="0" fontId="4" fillId="0" borderId="1" xfId="0" applyFont="1" applyBorder="1" applyAlignment="1">
      <alignment horizontal="center"/>
    </xf>
    <xf numFmtId="0" fontId="4" fillId="3" borderId="1" xfId="0" applyFont="1" applyFill="1" applyBorder="1" applyAlignment="1">
      <alignment horizontal="center"/>
    </xf>
    <xf numFmtId="0" fontId="4" fillId="0" borderId="0" xfId="0" applyFont="1" applyAlignment="1">
      <alignment horizontal="center"/>
    </xf>
    <xf numFmtId="166" fontId="18" fillId="2" borderId="0" xfId="1" applyNumberFormat="1" applyFont="1" applyFill="1" applyBorder="1" applyAlignment="1">
      <alignment horizontal="center" vertical="center" wrapText="1"/>
    </xf>
  </cellXfs>
  <cellStyles count="6">
    <cellStyle name="Comma" xfId="1" builtinId="3"/>
    <cellStyle name="Hyperlink" xfId="3" builtinId="8"/>
    <cellStyle name="Normal" xfId="0" builtinId="0"/>
    <cellStyle name="Normal 11" xfId="5" xr:uid="{0B5818EC-5DC0-4D5D-AC9B-3EC594B49FCA}"/>
    <cellStyle name="Normal 2" xfId="4" xr:uid="{6B4F1043-96DA-441D-BE1C-83CECD87772B}"/>
    <cellStyle name="Percent" xfId="2" builtinId="5"/>
  </cellStyles>
  <dxfs count="0"/>
  <tableStyles count="0" defaultTableStyle="TableStyleMedium2" defaultPivotStyle="PivotStyleLight16"/>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1</xdr:col>
      <xdr:colOff>3021819</xdr:colOff>
      <xdr:row>0</xdr:row>
      <xdr:rowOff>856784</xdr:rowOff>
    </xdr:to>
    <xdr:pic>
      <xdr:nvPicPr>
        <xdr:cNvPr id="2" name="Bildobjekt 11">
          <a:extLst>
            <a:ext uri="{FF2B5EF4-FFF2-40B4-BE49-F238E27FC236}">
              <a16:creationId xmlns:a16="http://schemas.microsoft.com/office/drawing/2014/main" id="{EBCA5D71-E702-428C-A8E9-CD6FBA270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9711" y="244556"/>
          <a:ext cx="3021687" cy="6122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23E14-0A2B-45FC-A04E-94706D3C37DF}">
  <sheetPr>
    <pageSetUpPr fitToPage="1"/>
  </sheetPr>
  <dimension ref="B1:XEC201"/>
  <sheetViews>
    <sheetView showGridLines="0" tabSelected="1" topLeftCell="F1" zoomScale="70" zoomScaleNormal="70" zoomScaleSheetLayoutView="80" zoomScalePageLayoutView="80" workbookViewId="0">
      <pane ySplit="5" topLeftCell="A6" activePane="bottomLeft" state="frozen"/>
      <selection pane="bottomLeft" activeCell="X54" sqref="X54"/>
    </sheetView>
  </sheetViews>
  <sheetFormatPr defaultColWidth="8.85546875" defaultRowHeight="12.75"/>
  <cols>
    <col min="1" max="1" width="8.85546875" style="16"/>
    <col min="2" max="2" width="62.7109375" style="16" customWidth="1"/>
    <col min="3" max="3" width="20.28515625" style="73" customWidth="1"/>
    <col min="4" max="4" width="26.5703125" style="74" bestFit="1" customWidth="1"/>
    <col min="5" max="5" width="38" style="74" customWidth="1"/>
    <col min="6" max="6" width="22.42578125" style="75" customWidth="1"/>
    <col min="7" max="7" width="21.7109375" style="76" customWidth="1"/>
    <col min="8" max="8" width="19.42578125" style="76" customWidth="1"/>
    <col min="9" max="9" width="11.85546875" style="16" customWidth="1"/>
    <col min="10" max="10" width="32.140625" style="77" customWidth="1"/>
    <col min="11" max="11" width="25.28515625" style="77" customWidth="1"/>
    <col min="12" max="12" width="28.85546875" style="16" customWidth="1"/>
    <col min="13" max="13" width="48.85546875" style="16" customWidth="1"/>
    <col min="14" max="14" width="49.140625" style="16" customWidth="1"/>
    <col min="15" max="16384" width="8.85546875" style="16"/>
  </cols>
  <sheetData>
    <row r="1" spans="2:14 16341:16343" s="1" customFormat="1" ht="84.95" customHeight="1">
      <c r="C1" s="100"/>
      <c r="D1" s="114"/>
      <c r="E1" s="2"/>
      <c r="F1" s="3"/>
      <c r="G1" s="4"/>
      <c r="H1" s="120" t="s">
        <v>233</v>
      </c>
      <c r="I1" s="120"/>
      <c r="J1" s="120"/>
      <c r="K1" s="101" t="s">
        <v>21</v>
      </c>
    </row>
    <row r="2" spans="2:14 16341:16343" s="1" customFormat="1" ht="19.5" customHeight="1">
      <c r="C2" s="6"/>
      <c r="D2" s="2"/>
      <c r="E2" s="2"/>
      <c r="F2" s="3"/>
      <c r="G2" s="4"/>
      <c r="H2" s="4"/>
      <c r="J2" s="5"/>
      <c r="K2" s="7">
        <v>0</v>
      </c>
    </row>
    <row r="3" spans="2:14 16341:16343" s="1" customFormat="1" ht="20.25" customHeight="1">
      <c r="B3" s="8" t="s">
        <v>232</v>
      </c>
      <c r="C3" s="6"/>
      <c r="D3" s="2"/>
      <c r="E3" s="2"/>
      <c r="F3" s="3"/>
      <c r="G3" s="4"/>
      <c r="H3" s="4"/>
      <c r="J3" s="5"/>
      <c r="K3" s="5"/>
    </row>
    <row r="4" spans="2:14 16341:16343" ht="20.25">
      <c r="B4" s="9" t="s">
        <v>59</v>
      </c>
      <c r="C4" s="10"/>
      <c r="D4" s="11"/>
      <c r="E4" s="12"/>
      <c r="F4" s="13"/>
      <c r="G4" s="13"/>
      <c r="H4" s="11"/>
      <c r="I4" s="11"/>
      <c r="J4" s="14" t="s">
        <v>32</v>
      </c>
      <c r="K4" s="15"/>
      <c r="M4" s="115" t="s">
        <v>234</v>
      </c>
      <c r="N4" s="115" t="s">
        <v>235</v>
      </c>
    </row>
    <row r="5" spans="2:14 16341:16343" s="18" customFormat="1" ht="20.25" customHeight="1" thickBot="1">
      <c r="B5" s="111" t="s">
        <v>30</v>
      </c>
      <c r="C5" s="112" t="s">
        <v>23</v>
      </c>
      <c r="D5" s="112" t="s">
        <v>9</v>
      </c>
      <c r="E5" s="112" t="s">
        <v>14</v>
      </c>
      <c r="F5" s="112" t="s">
        <v>5</v>
      </c>
      <c r="G5" s="112" t="s">
        <v>12</v>
      </c>
      <c r="H5" s="112" t="s">
        <v>15</v>
      </c>
      <c r="I5" s="112" t="s">
        <v>17</v>
      </c>
      <c r="J5" s="112" t="s">
        <v>28</v>
      </c>
      <c r="K5" s="112" t="s">
        <v>62</v>
      </c>
      <c r="L5" s="17"/>
      <c r="M5" s="116">
        <v>75.61</v>
      </c>
      <c r="N5" s="116">
        <v>110</v>
      </c>
    </row>
    <row r="6" spans="2:14 16341:16343" s="18" customFormat="1" ht="15.75">
      <c r="B6" s="102" t="s">
        <v>34</v>
      </c>
      <c r="C6" s="103" t="s">
        <v>0</v>
      </c>
      <c r="D6" s="104" t="s">
        <v>1</v>
      </c>
      <c r="E6" s="105" t="s">
        <v>2</v>
      </c>
      <c r="F6" s="103">
        <v>123407</v>
      </c>
      <c r="G6" s="106">
        <v>177</v>
      </c>
      <c r="H6" s="107" t="s">
        <v>3</v>
      </c>
      <c r="I6" s="108" t="s">
        <v>4</v>
      </c>
      <c r="J6" s="109">
        <v>3976</v>
      </c>
      <c r="K6" s="110" t="str">
        <f>IF($K$2=0," ",J6*(1-$K$2))</f>
        <v xml:space="preserve"> </v>
      </c>
      <c r="L6" s="21"/>
      <c r="M6" s="116">
        <v>75.61</v>
      </c>
      <c r="N6" s="117">
        <v>110</v>
      </c>
    </row>
    <row r="7" spans="2:14 16341:16343" s="18" customFormat="1" ht="15.75">
      <c r="B7" s="22" t="s">
        <v>34</v>
      </c>
      <c r="C7" s="23" t="s">
        <v>0</v>
      </c>
      <c r="D7" s="24" t="s">
        <v>6</v>
      </c>
      <c r="E7" s="25" t="s">
        <v>7</v>
      </c>
      <c r="F7" s="23">
        <v>723646</v>
      </c>
      <c r="G7" s="26">
        <v>185</v>
      </c>
      <c r="H7" s="27" t="s">
        <v>3</v>
      </c>
      <c r="I7" s="28" t="s">
        <v>8</v>
      </c>
      <c r="J7" s="32">
        <v>5754</v>
      </c>
      <c r="K7" s="29" t="str">
        <f t="shared" ref="K7:K68" si="0">IF($K$2=0," ",J7*(1-$K$2))</f>
        <v xml:space="preserve"> </v>
      </c>
      <c r="L7" s="21"/>
      <c r="M7" s="116">
        <v>75.61</v>
      </c>
      <c r="N7" s="117">
        <v>110</v>
      </c>
    </row>
    <row r="8" spans="2:14 16341:16343" s="18" customFormat="1" ht="15.75">
      <c r="B8" s="30" t="s">
        <v>34</v>
      </c>
      <c r="C8" s="31" t="s">
        <v>0</v>
      </c>
      <c r="D8" s="24" t="s">
        <v>6</v>
      </c>
      <c r="E8" s="25" t="s">
        <v>10</v>
      </c>
      <c r="F8" s="23">
        <v>295773</v>
      </c>
      <c r="G8" s="26">
        <v>185</v>
      </c>
      <c r="H8" s="27" t="s">
        <v>3</v>
      </c>
      <c r="I8" s="28" t="s">
        <v>11</v>
      </c>
      <c r="J8" s="32">
        <v>5254</v>
      </c>
      <c r="K8" s="32" t="str">
        <f t="shared" si="0"/>
        <v xml:space="preserve"> </v>
      </c>
      <c r="L8" s="21"/>
      <c r="M8" s="116">
        <v>75.61</v>
      </c>
      <c r="N8" s="117">
        <v>110</v>
      </c>
    </row>
    <row r="9" spans="2:14 16341:16343" s="18" customFormat="1" ht="15.75">
      <c r="B9" s="22" t="s">
        <v>34</v>
      </c>
      <c r="C9" s="23" t="s">
        <v>0</v>
      </c>
      <c r="D9" s="24" t="s">
        <v>13</v>
      </c>
      <c r="E9" s="25" t="s">
        <v>7</v>
      </c>
      <c r="F9" s="23">
        <v>565274</v>
      </c>
      <c r="G9" s="26">
        <v>193</v>
      </c>
      <c r="H9" s="27" t="s">
        <v>3</v>
      </c>
      <c r="I9" s="28" t="s">
        <v>8</v>
      </c>
      <c r="J9" s="29">
        <v>8108</v>
      </c>
      <c r="K9" s="29" t="str">
        <f t="shared" si="0"/>
        <v xml:space="preserve"> </v>
      </c>
      <c r="L9" s="21"/>
      <c r="M9" s="116">
        <v>75.61</v>
      </c>
      <c r="N9" s="117">
        <v>110</v>
      </c>
    </row>
    <row r="10" spans="2:14 16341:16343" s="18" customFormat="1" ht="15.75">
      <c r="B10" s="30" t="s">
        <v>34</v>
      </c>
      <c r="C10" s="31" t="s">
        <v>0</v>
      </c>
      <c r="D10" s="24" t="s">
        <v>13</v>
      </c>
      <c r="E10" s="25" t="s">
        <v>10</v>
      </c>
      <c r="F10" s="23">
        <v>154324</v>
      </c>
      <c r="G10" s="26">
        <v>193</v>
      </c>
      <c r="H10" s="27" t="s">
        <v>3</v>
      </c>
      <c r="I10" s="28" t="s">
        <v>11</v>
      </c>
      <c r="J10" s="32">
        <v>7049</v>
      </c>
      <c r="K10" s="32" t="str">
        <f t="shared" si="0"/>
        <v xml:space="preserve"> </v>
      </c>
      <c r="L10" s="21"/>
      <c r="M10" s="116">
        <v>75.61</v>
      </c>
      <c r="N10" s="117">
        <v>110</v>
      </c>
      <c r="XDM10" s="33"/>
    </row>
    <row r="11" spans="2:14 16341:16343" s="18" customFormat="1" ht="15.75">
      <c r="B11" s="30" t="s">
        <v>34</v>
      </c>
      <c r="C11" s="31" t="s">
        <v>0</v>
      </c>
      <c r="D11" s="24" t="s">
        <v>16</v>
      </c>
      <c r="E11" s="25" t="s">
        <v>7</v>
      </c>
      <c r="F11" s="23">
        <v>929747</v>
      </c>
      <c r="G11" s="26">
        <v>200</v>
      </c>
      <c r="H11" s="27" t="s">
        <v>3</v>
      </c>
      <c r="I11" s="28" t="s">
        <v>8</v>
      </c>
      <c r="J11" s="32">
        <v>10633</v>
      </c>
      <c r="K11" s="32" t="str">
        <f t="shared" si="0"/>
        <v xml:space="preserve"> </v>
      </c>
      <c r="L11" s="34"/>
      <c r="M11" s="116">
        <v>75.61</v>
      </c>
      <c r="N11" s="117">
        <v>110</v>
      </c>
      <c r="XDM11" s="33"/>
    </row>
    <row r="12" spans="2:14 16341:16343" s="18" customFormat="1" ht="15.75">
      <c r="B12" s="30" t="s">
        <v>34</v>
      </c>
      <c r="C12" s="31" t="s">
        <v>0</v>
      </c>
      <c r="D12" s="24" t="s">
        <v>16</v>
      </c>
      <c r="E12" s="25" t="s">
        <v>10</v>
      </c>
      <c r="F12" s="23">
        <v>597428</v>
      </c>
      <c r="G12" s="26">
        <v>200</v>
      </c>
      <c r="H12" s="27" t="s">
        <v>3</v>
      </c>
      <c r="I12" s="28" t="s">
        <v>11</v>
      </c>
      <c r="J12" s="32">
        <v>9828</v>
      </c>
      <c r="K12" s="32" t="str">
        <f t="shared" si="0"/>
        <v xml:space="preserve"> </v>
      </c>
      <c r="L12" s="34"/>
      <c r="M12" s="116">
        <v>75.61</v>
      </c>
      <c r="N12" s="117">
        <v>110</v>
      </c>
      <c r="XDM12" s="33"/>
    </row>
    <row r="13" spans="2:14 16341:16343" s="18" customFormat="1" ht="15.75">
      <c r="B13" s="30" t="s">
        <v>34</v>
      </c>
      <c r="C13" s="31" t="s">
        <v>0</v>
      </c>
      <c r="D13" s="24" t="s">
        <v>18</v>
      </c>
      <c r="E13" s="25" t="s">
        <v>19</v>
      </c>
      <c r="F13" s="23">
        <v>840573</v>
      </c>
      <c r="G13" s="26">
        <v>180</v>
      </c>
      <c r="H13" s="27" t="s">
        <v>3</v>
      </c>
      <c r="I13" s="28" t="s">
        <v>4</v>
      </c>
      <c r="J13" s="32">
        <v>5644</v>
      </c>
      <c r="K13" s="32" t="str">
        <f t="shared" si="0"/>
        <v xml:space="preserve"> </v>
      </c>
      <c r="L13" s="34"/>
      <c r="M13" s="116">
        <v>75.61</v>
      </c>
      <c r="N13" s="117">
        <v>110</v>
      </c>
      <c r="XDO13" s="33"/>
    </row>
    <row r="14" spans="2:14 16341:16343" ht="15.75">
      <c r="B14" s="30" t="s">
        <v>34</v>
      </c>
      <c r="C14" s="31" t="s">
        <v>0</v>
      </c>
      <c r="D14" s="24" t="s">
        <v>20</v>
      </c>
      <c r="E14" s="25" t="s">
        <v>19</v>
      </c>
      <c r="F14" s="23">
        <v>123895</v>
      </c>
      <c r="G14" s="26">
        <v>190</v>
      </c>
      <c r="H14" s="27" t="s">
        <v>3</v>
      </c>
      <c r="I14" s="28" t="s">
        <v>4</v>
      </c>
      <c r="J14" s="32">
        <v>6795</v>
      </c>
      <c r="K14" s="32" t="str">
        <f t="shared" si="0"/>
        <v xml:space="preserve"> </v>
      </c>
      <c r="L14" s="34"/>
      <c r="M14" s="116">
        <v>75.61</v>
      </c>
      <c r="N14" s="117">
        <v>110</v>
      </c>
      <c r="XDO14" s="33"/>
    </row>
    <row r="15" spans="2:14 16341:16343" ht="15.75">
      <c r="B15" s="30" t="s">
        <v>34</v>
      </c>
      <c r="C15" s="31" t="s">
        <v>0</v>
      </c>
      <c r="D15" s="24" t="s">
        <v>20</v>
      </c>
      <c r="E15" s="25" t="s">
        <v>22</v>
      </c>
      <c r="F15" s="23">
        <v>175955</v>
      </c>
      <c r="G15" s="26">
        <v>190</v>
      </c>
      <c r="H15" s="27" t="s">
        <v>3</v>
      </c>
      <c r="I15" s="28" t="s">
        <v>8</v>
      </c>
      <c r="J15" s="32">
        <v>8349</v>
      </c>
      <c r="K15" s="32" t="str">
        <f t="shared" si="0"/>
        <v xml:space="preserve"> </v>
      </c>
      <c r="L15" s="34"/>
      <c r="M15" s="116">
        <v>75.61</v>
      </c>
      <c r="N15" s="117">
        <v>110</v>
      </c>
      <c r="XDO15" s="33"/>
    </row>
    <row r="16" spans="2:14 16341:16343" ht="15.75">
      <c r="B16" s="30" t="s">
        <v>34</v>
      </c>
      <c r="C16" s="31" t="s">
        <v>24</v>
      </c>
      <c r="D16" s="24" t="s">
        <v>25</v>
      </c>
      <c r="E16" s="25" t="s">
        <v>26</v>
      </c>
      <c r="F16" s="23">
        <v>900079</v>
      </c>
      <c r="G16" s="26">
        <v>209</v>
      </c>
      <c r="H16" s="27" t="s">
        <v>3</v>
      </c>
      <c r="I16" s="28" t="s">
        <v>27</v>
      </c>
      <c r="J16" s="32">
        <v>16088</v>
      </c>
      <c r="K16" s="32" t="str">
        <f t="shared" si="0"/>
        <v xml:space="preserve"> </v>
      </c>
      <c r="L16" s="34"/>
      <c r="M16" s="116">
        <v>75.61</v>
      </c>
      <c r="N16" s="117">
        <v>110</v>
      </c>
      <c r="XDO16" s="33"/>
    </row>
    <row r="17" spans="2:14 16343:16343" ht="15.75">
      <c r="B17" s="30" t="s">
        <v>34</v>
      </c>
      <c r="C17" s="31" t="s">
        <v>24</v>
      </c>
      <c r="D17" s="24" t="s">
        <v>25</v>
      </c>
      <c r="E17" s="25" t="s">
        <v>29</v>
      </c>
      <c r="F17" s="23">
        <v>871916</v>
      </c>
      <c r="G17" s="26"/>
      <c r="H17" s="27"/>
      <c r="I17" s="28" t="s">
        <v>4</v>
      </c>
      <c r="J17" s="32">
        <v>15293</v>
      </c>
      <c r="K17" s="32"/>
      <c r="L17" s="34"/>
      <c r="M17" s="116">
        <v>75.61</v>
      </c>
      <c r="N17" s="117">
        <v>110</v>
      </c>
      <c r="XDO17" s="33"/>
    </row>
    <row r="18" spans="2:14 16343:16343" ht="15.75">
      <c r="B18" s="30" t="s">
        <v>34</v>
      </c>
      <c r="C18" s="31" t="s">
        <v>24</v>
      </c>
      <c r="D18" s="24" t="s">
        <v>31</v>
      </c>
      <c r="E18" s="25" t="s">
        <v>7</v>
      </c>
      <c r="F18" s="23">
        <v>2752</v>
      </c>
      <c r="G18" s="26">
        <v>195</v>
      </c>
      <c r="H18" s="27" t="s">
        <v>3</v>
      </c>
      <c r="I18" s="28" t="s">
        <v>8</v>
      </c>
      <c r="J18" s="32">
        <v>10116</v>
      </c>
      <c r="K18" s="32" t="str">
        <f t="shared" si="0"/>
        <v xml:space="preserve"> </v>
      </c>
      <c r="L18" s="34"/>
      <c r="M18" s="116">
        <v>75.61</v>
      </c>
      <c r="N18" s="117">
        <v>110</v>
      </c>
      <c r="XDO18" s="33"/>
    </row>
    <row r="19" spans="2:14 16343:16343" ht="15.75">
      <c r="B19" s="30" t="s">
        <v>34</v>
      </c>
      <c r="C19" s="31" t="s">
        <v>24</v>
      </c>
      <c r="D19" s="24" t="s">
        <v>33</v>
      </c>
      <c r="E19" s="25" t="s">
        <v>19</v>
      </c>
      <c r="F19" s="23">
        <v>86953</v>
      </c>
      <c r="G19" s="26">
        <v>203</v>
      </c>
      <c r="H19" s="27" t="s">
        <v>3</v>
      </c>
      <c r="I19" s="28" t="s">
        <v>4</v>
      </c>
      <c r="J19" s="32">
        <v>12713</v>
      </c>
      <c r="K19" s="32" t="str">
        <f t="shared" si="0"/>
        <v xml:space="preserve"> </v>
      </c>
      <c r="L19" s="34"/>
      <c r="M19" s="116">
        <v>75.61</v>
      </c>
      <c r="N19" s="117">
        <v>110</v>
      </c>
      <c r="XDO19" s="33"/>
    </row>
    <row r="20" spans="2:14 16343:16343" ht="15.75">
      <c r="B20" s="22" t="s">
        <v>34</v>
      </c>
      <c r="C20" s="23" t="s">
        <v>24</v>
      </c>
      <c r="D20" s="24" t="s">
        <v>33</v>
      </c>
      <c r="E20" s="25" t="s">
        <v>7</v>
      </c>
      <c r="F20" s="23">
        <v>206954</v>
      </c>
      <c r="G20" s="26">
        <v>203</v>
      </c>
      <c r="H20" s="27" t="s">
        <v>3</v>
      </c>
      <c r="I20" s="28" t="s">
        <v>8</v>
      </c>
      <c r="J20" s="29">
        <v>13660</v>
      </c>
      <c r="K20" s="29" t="str">
        <f t="shared" si="0"/>
        <v xml:space="preserve"> </v>
      </c>
      <c r="L20" s="34"/>
      <c r="M20" s="116">
        <v>75.61</v>
      </c>
      <c r="N20" s="117">
        <v>110</v>
      </c>
      <c r="XDO20" s="33"/>
    </row>
    <row r="21" spans="2:14 16343:16343" ht="15.75">
      <c r="B21" s="30" t="s">
        <v>34</v>
      </c>
      <c r="C21" s="31" t="s">
        <v>24</v>
      </c>
      <c r="D21" s="24" t="s">
        <v>36</v>
      </c>
      <c r="E21" s="25" t="s">
        <v>37</v>
      </c>
      <c r="F21" s="23">
        <v>952451</v>
      </c>
      <c r="G21" s="26">
        <v>206</v>
      </c>
      <c r="H21" s="27" t="s">
        <v>3</v>
      </c>
      <c r="I21" s="28" t="s">
        <v>38</v>
      </c>
      <c r="J21" s="32">
        <v>13321</v>
      </c>
      <c r="K21" s="32" t="str">
        <f t="shared" si="0"/>
        <v xml:space="preserve"> </v>
      </c>
      <c r="L21" s="34"/>
      <c r="M21" s="116">
        <v>15.25</v>
      </c>
      <c r="N21" s="117">
        <v>110</v>
      </c>
      <c r="XDO21" s="33"/>
    </row>
    <row r="22" spans="2:14 16343:16343" ht="15.75">
      <c r="B22" s="35" t="s">
        <v>35</v>
      </c>
      <c r="C22" s="19" t="s">
        <v>40</v>
      </c>
      <c r="D22" s="36" t="s">
        <v>41</v>
      </c>
      <c r="E22" s="37" t="s">
        <v>42</v>
      </c>
      <c r="F22" s="38">
        <v>123386</v>
      </c>
      <c r="G22" s="39"/>
      <c r="H22" s="40"/>
      <c r="I22" s="41" t="s">
        <v>43</v>
      </c>
      <c r="J22" s="20">
        <v>2125</v>
      </c>
      <c r="K22" s="20" t="str">
        <f t="shared" si="0"/>
        <v xml:space="preserve"> </v>
      </c>
      <c r="L22" s="34"/>
      <c r="M22" s="116">
        <v>15.25</v>
      </c>
      <c r="N22" s="117">
        <v>109</v>
      </c>
      <c r="XDO22" s="33"/>
    </row>
    <row r="23" spans="2:14 16343:16343" ht="15.75">
      <c r="B23" s="30" t="s">
        <v>35</v>
      </c>
      <c r="C23" s="31" t="s">
        <v>40</v>
      </c>
      <c r="D23" s="24" t="s">
        <v>45</v>
      </c>
      <c r="E23" s="25" t="s">
        <v>46</v>
      </c>
      <c r="F23" s="23">
        <v>123861</v>
      </c>
      <c r="G23" s="26"/>
      <c r="H23" s="27"/>
      <c r="I23" s="28" t="s">
        <v>43</v>
      </c>
      <c r="J23" s="32">
        <v>2591</v>
      </c>
      <c r="K23" s="32" t="str">
        <f t="shared" si="0"/>
        <v xml:space="preserve"> </v>
      </c>
      <c r="L23" s="34"/>
      <c r="M23" s="116">
        <v>15.25</v>
      </c>
      <c r="N23" s="117">
        <v>109</v>
      </c>
      <c r="XDO23" s="33"/>
    </row>
    <row r="24" spans="2:14 16343:16343" ht="14.45" customHeight="1">
      <c r="B24" s="30" t="s">
        <v>35</v>
      </c>
      <c r="C24" s="31" t="s">
        <v>40</v>
      </c>
      <c r="D24" s="24" t="s">
        <v>45</v>
      </c>
      <c r="E24" s="25" t="s">
        <v>42</v>
      </c>
      <c r="F24" s="23">
        <v>123395</v>
      </c>
      <c r="G24" s="26"/>
      <c r="H24" s="27"/>
      <c r="I24" s="28" t="s">
        <v>43</v>
      </c>
      <c r="J24" s="32">
        <v>2425</v>
      </c>
      <c r="K24" s="32" t="str">
        <f t="shared" si="0"/>
        <v xml:space="preserve"> </v>
      </c>
      <c r="L24" s="34"/>
      <c r="M24" s="116">
        <v>15.25</v>
      </c>
      <c r="N24" s="117">
        <v>109</v>
      </c>
      <c r="XDO24" s="33"/>
    </row>
    <row r="25" spans="2:14 16343:16343" ht="15.75">
      <c r="B25" s="30" t="s">
        <v>35</v>
      </c>
      <c r="C25" s="31" t="s">
        <v>40</v>
      </c>
      <c r="D25" s="24" t="s">
        <v>49</v>
      </c>
      <c r="E25" s="25" t="s">
        <v>42</v>
      </c>
      <c r="F25" s="23">
        <v>123903</v>
      </c>
      <c r="G25" s="26"/>
      <c r="H25" s="27"/>
      <c r="I25" s="28" t="s">
        <v>43</v>
      </c>
      <c r="J25" s="32">
        <v>3144</v>
      </c>
      <c r="K25" s="32" t="str">
        <f t="shared" si="0"/>
        <v xml:space="preserve"> </v>
      </c>
      <c r="L25" s="34"/>
      <c r="M25" s="116">
        <v>15.25</v>
      </c>
      <c r="N25" s="117">
        <v>109</v>
      </c>
      <c r="XDO25" s="33"/>
    </row>
    <row r="26" spans="2:14 16343:16343" ht="15.75">
      <c r="B26" s="30" t="s">
        <v>35</v>
      </c>
      <c r="C26" s="31" t="s">
        <v>0</v>
      </c>
      <c r="D26" s="24" t="s">
        <v>51</v>
      </c>
      <c r="E26" s="25" t="s">
        <v>52</v>
      </c>
      <c r="F26" s="23">
        <v>123008</v>
      </c>
      <c r="G26" s="26"/>
      <c r="H26" s="27"/>
      <c r="I26" s="28" t="s">
        <v>53</v>
      </c>
      <c r="J26" s="32">
        <v>2215</v>
      </c>
      <c r="K26" s="32" t="str">
        <f t="shared" si="0"/>
        <v xml:space="preserve"> </v>
      </c>
      <c r="L26" s="34"/>
      <c r="M26" s="116">
        <v>15.25</v>
      </c>
      <c r="N26" s="117">
        <v>109</v>
      </c>
      <c r="XDO26" s="33"/>
    </row>
    <row r="27" spans="2:14 16343:16343" ht="15.75">
      <c r="B27" s="30" t="s">
        <v>35</v>
      </c>
      <c r="C27" s="31" t="s">
        <v>0</v>
      </c>
      <c r="D27" s="24" t="s">
        <v>51</v>
      </c>
      <c r="E27" s="25" t="s">
        <v>55</v>
      </c>
      <c r="F27" s="23">
        <v>123415</v>
      </c>
      <c r="G27" s="26"/>
      <c r="H27" s="27"/>
      <c r="I27" s="28" t="s">
        <v>43</v>
      </c>
      <c r="J27" s="32">
        <v>2004</v>
      </c>
      <c r="K27" s="32" t="str">
        <f t="shared" si="0"/>
        <v xml:space="preserve"> </v>
      </c>
      <c r="L27" s="34"/>
      <c r="M27" s="116">
        <v>15.25</v>
      </c>
      <c r="N27" s="117">
        <v>109</v>
      </c>
      <c r="XDO27" s="33"/>
    </row>
    <row r="28" spans="2:14 16343:16343" ht="15.75">
      <c r="B28" s="30" t="s">
        <v>35</v>
      </c>
      <c r="C28" s="31" t="s">
        <v>0</v>
      </c>
      <c r="D28" s="24" t="s">
        <v>57</v>
      </c>
      <c r="E28" s="25" t="s">
        <v>46</v>
      </c>
      <c r="F28" s="23">
        <v>123871</v>
      </c>
      <c r="G28" s="26"/>
      <c r="H28" s="27"/>
      <c r="I28" s="28" t="s">
        <v>58</v>
      </c>
      <c r="J28" s="32">
        <v>2785</v>
      </c>
      <c r="K28" s="32" t="str">
        <f t="shared" si="0"/>
        <v xml:space="preserve"> </v>
      </c>
      <c r="L28" s="34"/>
      <c r="M28" s="116">
        <v>15.25</v>
      </c>
      <c r="N28" s="117">
        <v>109</v>
      </c>
      <c r="XDO28" s="33"/>
    </row>
    <row r="29" spans="2:14 16343:16343" ht="15.75">
      <c r="B29" s="30" t="s">
        <v>35</v>
      </c>
      <c r="C29" s="31" t="s">
        <v>0</v>
      </c>
      <c r="D29" s="24" t="s">
        <v>57</v>
      </c>
      <c r="E29" s="25" t="s">
        <v>60</v>
      </c>
      <c r="F29" s="23">
        <v>717546</v>
      </c>
      <c r="G29" s="26">
        <v>176</v>
      </c>
      <c r="H29" s="27" t="s">
        <v>61</v>
      </c>
      <c r="I29" s="28" t="s">
        <v>53</v>
      </c>
      <c r="J29" s="32">
        <v>2651</v>
      </c>
      <c r="K29" s="32" t="str">
        <f t="shared" si="0"/>
        <v xml:space="preserve"> </v>
      </c>
      <c r="L29" s="34"/>
      <c r="M29" s="116">
        <v>75.61</v>
      </c>
      <c r="N29" s="117">
        <v>109</v>
      </c>
      <c r="XDO29" s="33"/>
    </row>
    <row r="30" spans="2:14 16343:16343" ht="15.75">
      <c r="B30" s="30" t="s">
        <v>35</v>
      </c>
      <c r="C30" s="31" t="s">
        <v>0</v>
      </c>
      <c r="D30" s="24" t="s">
        <v>57</v>
      </c>
      <c r="E30" s="25" t="s">
        <v>63</v>
      </c>
      <c r="F30" s="23">
        <v>123317</v>
      </c>
      <c r="G30" s="26"/>
      <c r="H30" s="27"/>
      <c r="I30" s="28" t="s">
        <v>64</v>
      </c>
      <c r="J30" s="32">
        <v>4002</v>
      </c>
      <c r="K30" s="32" t="str">
        <f t="shared" si="0"/>
        <v xml:space="preserve"> </v>
      </c>
      <c r="L30" s="34"/>
      <c r="M30" s="116">
        <v>75.61</v>
      </c>
      <c r="N30" s="117">
        <v>110</v>
      </c>
      <c r="XDO30" s="33"/>
    </row>
    <row r="31" spans="2:14 16343:16343" ht="15.75">
      <c r="B31" s="30" t="s">
        <v>35</v>
      </c>
      <c r="C31" s="31" t="s">
        <v>0</v>
      </c>
      <c r="D31" s="24" t="s">
        <v>57</v>
      </c>
      <c r="E31" s="25" t="s">
        <v>65</v>
      </c>
      <c r="F31" s="23">
        <v>720557</v>
      </c>
      <c r="G31" s="26"/>
      <c r="H31" s="27"/>
      <c r="I31" s="28" t="s">
        <v>66</v>
      </c>
      <c r="J31" s="32">
        <v>5230</v>
      </c>
      <c r="K31" s="32" t="str">
        <f t="shared" si="0"/>
        <v xml:space="preserve"> </v>
      </c>
      <c r="L31" s="34"/>
      <c r="M31" s="117">
        <v>15.25</v>
      </c>
      <c r="N31" s="117">
        <v>110</v>
      </c>
      <c r="XDO31" s="33"/>
    </row>
    <row r="32" spans="2:14 16343:16343" ht="15.75">
      <c r="B32" s="30" t="s">
        <v>35</v>
      </c>
      <c r="C32" s="31" t="s">
        <v>0</v>
      </c>
      <c r="D32" s="24" t="s">
        <v>57</v>
      </c>
      <c r="E32" s="25" t="s">
        <v>55</v>
      </c>
      <c r="F32" s="23">
        <v>123425</v>
      </c>
      <c r="G32" s="26"/>
      <c r="H32" s="27"/>
      <c r="I32" s="28" t="s">
        <v>43</v>
      </c>
      <c r="J32" s="32">
        <v>2449</v>
      </c>
      <c r="K32" s="32" t="str">
        <f t="shared" si="0"/>
        <v xml:space="preserve"> </v>
      </c>
      <c r="L32" s="34"/>
      <c r="M32" s="117">
        <v>75.61</v>
      </c>
      <c r="N32" s="117">
        <v>109</v>
      </c>
      <c r="XDO32" s="33"/>
    </row>
    <row r="33" spans="2:14 16343:16357" ht="15.75">
      <c r="B33" s="30" t="s">
        <v>35</v>
      </c>
      <c r="C33" s="31" t="s">
        <v>0</v>
      </c>
      <c r="D33" s="24" t="s">
        <v>68</v>
      </c>
      <c r="E33" s="25" t="s">
        <v>69</v>
      </c>
      <c r="F33" s="23">
        <v>123795</v>
      </c>
      <c r="G33" s="26"/>
      <c r="H33" s="27"/>
      <c r="I33" s="28" t="s">
        <v>58</v>
      </c>
      <c r="J33" s="32">
        <v>4143</v>
      </c>
      <c r="K33" s="32" t="str">
        <f t="shared" si="0"/>
        <v xml:space="preserve"> </v>
      </c>
      <c r="L33" s="34"/>
      <c r="M33" s="117">
        <v>75.61</v>
      </c>
      <c r="N33" s="117">
        <v>110</v>
      </c>
      <c r="XDO33" s="33"/>
    </row>
    <row r="34" spans="2:14 16343:16357" ht="15.75">
      <c r="B34" s="30" t="s">
        <v>35</v>
      </c>
      <c r="C34" s="42" t="s">
        <v>0</v>
      </c>
      <c r="D34" s="43" t="s">
        <v>68</v>
      </c>
      <c r="E34" s="44" t="s">
        <v>70</v>
      </c>
      <c r="F34" s="45">
        <v>899613</v>
      </c>
      <c r="G34" s="46">
        <v>186</v>
      </c>
      <c r="H34" s="47" t="s">
        <v>61</v>
      </c>
      <c r="I34" s="48" t="s">
        <v>53</v>
      </c>
      <c r="J34" s="29">
        <v>3992</v>
      </c>
      <c r="K34" s="29" t="str">
        <f t="shared" si="0"/>
        <v xml:space="preserve"> </v>
      </c>
      <c r="L34" s="34"/>
      <c r="M34" s="117">
        <v>75.61</v>
      </c>
      <c r="N34" s="117">
        <v>110</v>
      </c>
      <c r="XDO34" s="33"/>
    </row>
    <row r="35" spans="2:14 16343:16357" ht="15.75">
      <c r="B35" s="30" t="s">
        <v>35</v>
      </c>
      <c r="C35" s="31" t="s">
        <v>0</v>
      </c>
      <c r="D35" s="24" t="s">
        <v>68</v>
      </c>
      <c r="E35" s="25" t="s">
        <v>63</v>
      </c>
      <c r="F35" s="23">
        <v>123325</v>
      </c>
      <c r="G35" s="26"/>
      <c r="H35" s="27"/>
      <c r="I35" s="28" t="s">
        <v>64</v>
      </c>
      <c r="J35" s="32">
        <v>6160</v>
      </c>
      <c r="K35" s="32" t="str">
        <f t="shared" si="0"/>
        <v xml:space="preserve"> </v>
      </c>
      <c r="L35" s="34"/>
      <c r="M35" s="117">
        <v>75.61</v>
      </c>
      <c r="N35" s="117">
        <v>110</v>
      </c>
      <c r="XDO35" s="33"/>
    </row>
    <row r="36" spans="2:14 16343:16357" ht="15.75">
      <c r="B36" s="30" t="s">
        <v>35</v>
      </c>
      <c r="C36" s="31" t="s">
        <v>0</v>
      </c>
      <c r="D36" s="24" t="s">
        <v>68</v>
      </c>
      <c r="E36" s="25" t="s">
        <v>71</v>
      </c>
      <c r="F36" s="49">
        <v>539641</v>
      </c>
      <c r="G36" s="26"/>
      <c r="H36" s="27"/>
      <c r="I36" s="28" t="s">
        <v>66</v>
      </c>
      <c r="J36" s="32">
        <v>6871</v>
      </c>
      <c r="K36" s="32" t="str">
        <f t="shared" si="0"/>
        <v xml:space="preserve"> </v>
      </c>
      <c r="L36" s="34"/>
      <c r="M36" s="117">
        <v>75.61</v>
      </c>
      <c r="N36" s="117">
        <v>110</v>
      </c>
      <c r="XDO36" s="33"/>
    </row>
    <row r="37" spans="2:14 16343:16357" ht="15.75">
      <c r="B37" s="30" t="s">
        <v>35</v>
      </c>
      <c r="C37" s="31" t="s">
        <v>0</v>
      </c>
      <c r="D37" s="24" t="s">
        <v>68</v>
      </c>
      <c r="E37" s="25" t="s">
        <v>55</v>
      </c>
      <c r="F37" s="23">
        <v>123435</v>
      </c>
      <c r="G37" s="26"/>
      <c r="H37" s="27"/>
      <c r="I37" s="28" t="s">
        <v>43</v>
      </c>
      <c r="J37" s="32">
        <v>3484</v>
      </c>
      <c r="K37" s="32" t="str">
        <f t="shared" si="0"/>
        <v xml:space="preserve"> </v>
      </c>
      <c r="L37" s="34"/>
      <c r="M37" s="117">
        <v>75.61</v>
      </c>
      <c r="N37" s="117">
        <v>110</v>
      </c>
      <c r="XDO37" s="33"/>
    </row>
    <row r="38" spans="2:14 16343:16357" ht="15.75">
      <c r="B38" s="30" t="s">
        <v>35</v>
      </c>
      <c r="C38" s="23" t="s">
        <v>0</v>
      </c>
      <c r="D38" s="24" t="s">
        <v>6</v>
      </c>
      <c r="E38" s="25" t="s">
        <v>7</v>
      </c>
      <c r="F38" s="23">
        <v>723646</v>
      </c>
      <c r="G38" s="26">
        <v>185</v>
      </c>
      <c r="H38" s="27" t="s">
        <v>3</v>
      </c>
      <c r="I38" s="28" t="s">
        <v>8</v>
      </c>
      <c r="J38" s="32">
        <v>5754</v>
      </c>
      <c r="K38" s="32" t="str">
        <f t="shared" si="0"/>
        <v xml:space="preserve"> </v>
      </c>
      <c r="L38" s="34"/>
      <c r="M38" s="117">
        <v>75.61</v>
      </c>
      <c r="N38" s="117">
        <v>110</v>
      </c>
      <c r="XDO38" s="33"/>
    </row>
    <row r="39" spans="2:14 16343:16357" ht="15.75">
      <c r="B39" s="30" t="s">
        <v>35</v>
      </c>
      <c r="C39" s="31" t="s">
        <v>0</v>
      </c>
      <c r="D39" s="24" t="s">
        <v>6</v>
      </c>
      <c r="E39" s="25" t="s">
        <v>70</v>
      </c>
      <c r="F39" s="23">
        <v>139147</v>
      </c>
      <c r="G39" s="26">
        <v>195</v>
      </c>
      <c r="H39" s="27" t="s">
        <v>61</v>
      </c>
      <c r="I39" s="28" t="s">
        <v>53</v>
      </c>
      <c r="J39" s="32">
        <v>5266</v>
      </c>
      <c r="K39" s="32" t="str">
        <f t="shared" si="0"/>
        <v xml:space="preserve"> </v>
      </c>
      <c r="L39" s="34"/>
      <c r="M39" s="117">
        <v>75.61</v>
      </c>
      <c r="N39" s="117">
        <v>110</v>
      </c>
      <c r="XDO39" s="33"/>
    </row>
    <row r="40" spans="2:14 16343:16357" ht="15.75">
      <c r="B40" s="30" t="s">
        <v>35</v>
      </c>
      <c r="C40" s="31" t="s">
        <v>0</v>
      </c>
      <c r="D40" s="24" t="s">
        <v>6</v>
      </c>
      <c r="E40" s="25" t="s">
        <v>63</v>
      </c>
      <c r="F40" s="23">
        <v>123326</v>
      </c>
      <c r="G40" s="26">
        <v>203</v>
      </c>
      <c r="H40" s="27" t="s">
        <v>3</v>
      </c>
      <c r="I40" s="28" t="s">
        <v>64</v>
      </c>
      <c r="J40" s="32">
        <v>7732</v>
      </c>
      <c r="K40" s="32" t="str">
        <f t="shared" si="0"/>
        <v xml:space="preserve"> </v>
      </c>
      <c r="L40" s="34"/>
      <c r="M40" s="117">
        <v>75.61</v>
      </c>
      <c r="N40" s="117">
        <v>110</v>
      </c>
      <c r="XDO40" s="33"/>
    </row>
    <row r="41" spans="2:14 16343:16357" ht="15.75">
      <c r="B41" s="30" t="s">
        <v>35</v>
      </c>
      <c r="C41" s="31" t="s">
        <v>0</v>
      </c>
      <c r="D41" s="24" t="s">
        <v>6</v>
      </c>
      <c r="E41" s="25" t="s">
        <v>65</v>
      </c>
      <c r="F41" s="23">
        <v>813419</v>
      </c>
      <c r="G41" s="26"/>
      <c r="H41" s="27"/>
      <c r="I41" s="28" t="s">
        <v>66</v>
      </c>
      <c r="J41" s="32">
        <v>9472</v>
      </c>
      <c r="K41" s="32" t="str">
        <f t="shared" si="0"/>
        <v xml:space="preserve"> </v>
      </c>
      <c r="L41" s="34"/>
      <c r="M41" s="117">
        <v>75.61</v>
      </c>
      <c r="N41" s="117">
        <v>110</v>
      </c>
      <c r="XDO41" s="33"/>
    </row>
    <row r="42" spans="2:14 16343:16357" ht="15.75">
      <c r="B42" s="30" t="s">
        <v>35</v>
      </c>
      <c r="C42" s="31" t="s">
        <v>0</v>
      </c>
      <c r="D42" s="24" t="s">
        <v>6</v>
      </c>
      <c r="E42" s="25" t="s">
        <v>69</v>
      </c>
      <c r="F42" s="23">
        <v>460452</v>
      </c>
      <c r="G42" s="26"/>
      <c r="H42" s="27"/>
      <c r="I42" s="28" t="s">
        <v>58</v>
      </c>
      <c r="J42" s="32">
        <v>5594</v>
      </c>
      <c r="K42" s="32" t="str">
        <f t="shared" si="0"/>
        <v xml:space="preserve"> </v>
      </c>
      <c r="L42" s="34"/>
      <c r="M42" s="117">
        <v>75.61</v>
      </c>
      <c r="N42" s="117">
        <v>110</v>
      </c>
      <c r="XDO42" s="33"/>
    </row>
    <row r="43" spans="2:14 16343:16357" ht="15.75">
      <c r="B43" s="30" t="s">
        <v>35</v>
      </c>
      <c r="C43" s="31" t="s">
        <v>0</v>
      </c>
      <c r="D43" s="24" t="s">
        <v>6</v>
      </c>
      <c r="E43" s="25" t="s">
        <v>55</v>
      </c>
      <c r="F43" s="23">
        <v>123445</v>
      </c>
      <c r="G43" s="26"/>
      <c r="H43" s="27"/>
      <c r="I43" s="28" t="s">
        <v>43</v>
      </c>
      <c r="J43" s="32">
        <v>4737</v>
      </c>
      <c r="K43" s="32" t="str">
        <f t="shared" si="0"/>
        <v xml:space="preserve"> </v>
      </c>
      <c r="L43" s="34"/>
      <c r="M43" s="117">
        <v>75.61</v>
      </c>
      <c r="N43" s="117">
        <v>110</v>
      </c>
      <c r="XDO43" s="33"/>
    </row>
    <row r="44" spans="2:14 16343:16357" ht="15.75">
      <c r="B44" s="30" t="s">
        <v>35</v>
      </c>
      <c r="C44" s="23" t="s">
        <v>0</v>
      </c>
      <c r="D44" s="24" t="s">
        <v>13</v>
      </c>
      <c r="E44" s="25" t="s">
        <v>7</v>
      </c>
      <c r="F44" s="23">
        <v>565274</v>
      </c>
      <c r="G44" s="26">
        <v>193</v>
      </c>
      <c r="H44" s="27" t="s">
        <v>3</v>
      </c>
      <c r="I44" s="28" t="s">
        <v>8</v>
      </c>
      <c r="J44" s="32">
        <v>8108</v>
      </c>
      <c r="K44" s="32" t="str">
        <f t="shared" si="0"/>
        <v xml:space="preserve"> </v>
      </c>
      <c r="L44" s="34"/>
      <c r="M44" s="117">
        <v>75.61</v>
      </c>
      <c r="N44" s="117">
        <v>110</v>
      </c>
      <c r="XDO44" s="33"/>
    </row>
    <row r="45" spans="2:14 16343:16357" ht="15.75">
      <c r="B45" s="30" t="s">
        <v>35</v>
      </c>
      <c r="C45" s="23" t="s">
        <v>0</v>
      </c>
      <c r="D45" s="24" t="s">
        <v>13</v>
      </c>
      <c r="E45" s="25" t="s">
        <v>72</v>
      </c>
      <c r="F45" s="23">
        <v>226173</v>
      </c>
      <c r="G45" s="50"/>
      <c r="H45" s="50"/>
      <c r="I45" s="28" t="s">
        <v>73</v>
      </c>
      <c r="J45" s="32">
        <v>9860</v>
      </c>
      <c r="K45" s="32" t="str">
        <f t="shared" si="0"/>
        <v xml:space="preserve"> </v>
      </c>
      <c r="L45" s="34"/>
      <c r="M45" s="117">
        <v>75.61</v>
      </c>
      <c r="N45" s="117">
        <v>110</v>
      </c>
      <c r="XDO45" s="33"/>
    </row>
    <row r="46" spans="2:14 16343:16357" ht="15.75">
      <c r="B46" s="30" t="s">
        <v>35</v>
      </c>
      <c r="C46" s="31" t="s">
        <v>0</v>
      </c>
      <c r="D46" s="24" t="s">
        <v>13</v>
      </c>
      <c r="E46" s="25" t="s">
        <v>74</v>
      </c>
      <c r="F46" s="23">
        <v>893825</v>
      </c>
      <c r="G46" s="26">
        <v>209</v>
      </c>
      <c r="H46" s="27" t="s">
        <v>61</v>
      </c>
      <c r="I46" s="28" t="s">
        <v>53</v>
      </c>
      <c r="J46" s="32">
        <v>6899</v>
      </c>
      <c r="K46" s="32" t="str">
        <f t="shared" si="0"/>
        <v xml:space="preserve"> </v>
      </c>
      <c r="L46" s="34"/>
      <c r="M46" s="117">
        <v>75.61</v>
      </c>
      <c r="N46" s="117">
        <v>110</v>
      </c>
      <c r="XEC46" s="33"/>
    </row>
    <row r="47" spans="2:14 16343:16357" ht="15.75">
      <c r="B47" s="30" t="s">
        <v>35</v>
      </c>
      <c r="C47" s="31" t="s">
        <v>0</v>
      </c>
      <c r="D47" s="24" t="s">
        <v>75</v>
      </c>
      <c r="E47" s="44" t="s">
        <v>76</v>
      </c>
      <c r="F47" s="23">
        <v>318776</v>
      </c>
      <c r="G47" s="46">
        <v>210</v>
      </c>
      <c r="H47" s="47" t="s">
        <v>77</v>
      </c>
      <c r="I47" s="48" t="s">
        <v>78</v>
      </c>
      <c r="J47" s="32">
        <v>9065</v>
      </c>
      <c r="K47" s="32" t="str">
        <f t="shared" si="0"/>
        <v xml:space="preserve"> </v>
      </c>
      <c r="M47" s="117">
        <v>75.61</v>
      </c>
      <c r="N47" s="117">
        <v>110</v>
      </c>
      <c r="XEC47" s="33"/>
    </row>
    <row r="48" spans="2:14 16343:16357" ht="15.75">
      <c r="B48" s="30" t="s">
        <v>35</v>
      </c>
      <c r="C48" s="31" t="s">
        <v>0</v>
      </c>
      <c r="D48" s="24" t="s">
        <v>13</v>
      </c>
      <c r="E48" s="25" t="s">
        <v>65</v>
      </c>
      <c r="F48" s="49">
        <v>858472</v>
      </c>
      <c r="G48" s="26"/>
      <c r="H48" s="27"/>
      <c r="I48" s="28" t="s">
        <v>73</v>
      </c>
      <c r="J48" s="32">
        <v>12733</v>
      </c>
      <c r="K48" s="32" t="str">
        <f t="shared" si="0"/>
        <v xml:space="preserve"> </v>
      </c>
      <c r="L48" s="34"/>
      <c r="M48" s="117">
        <v>75.61</v>
      </c>
      <c r="N48" s="117">
        <v>110</v>
      </c>
      <c r="XEC48" s="33"/>
    </row>
    <row r="49" spans="2:14 16357:16357" ht="15.75">
      <c r="B49" s="30" t="s">
        <v>35</v>
      </c>
      <c r="C49" s="31" t="s">
        <v>0</v>
      </c>
      <c r="D49" s="24" t="s">
        <v>16</v>
      </c>
      <c r="E49" s="25" t="s">
        <v>7</v>
      </c>
      <c r="F49" s="23">
        <v>929747</v>
      </c>
      <c r="G49" s="26">
        <v>200</v>
      </c>
      <c r="H49" s="27" t="s">
        <v>3</v>
      </c>
      <c r="I49" s="28" t="s">
        <v>8</v>
      </c>
      <c r="J49" s="32">
        <v>10633</v>
      </c>
      <c r="K49" s="32" t="str">
        <f t="shared" si="0"/>
        <v xml:space="preserve"> </v>
      </c>
      <c r="L49" s="113"/>
      <c r="M49" s="117">
        <v>75.61</v>
      </c>
      <c r="N49" s="117">
        <v>110</v>
      </c>
      <c r="XEC49" s="33"/>
    </row>
    <row r="50" spans="2:14 16357:16357" ht="15.75">
      <c r="B50" s="30" t="s">
        <v>35</v>
      </c>
      <c r="C50" s="31" t="s">
        <v>0</v>
      </c>
      <c r="D50" s="24" t="s">
        <v>16</v>
      </c>
      <c r="E50" s="25" t="s">
        <v>74</v>
      </c>
      <c r="F50" s="23">
        <v>961307</v>
      </c>
      <c r="G50" s="26">
        <v>216</v>
      </c>
      <c r="H50" s="27" t="s">
        <v>61</v>
      </c>
      <c r="I50" s="28" t="s">
        <v>53</v>
      </c>
      <c r="J50" s="32">
        <v>9378</v>
      </c>
      <c r="K50" s="32" t="str">
        <f t="shared" si="0"/>
        <v xml:space="preserve"> </v>
      </c>
      <c r="L50" s="34"/>
      <c r="M50" s="117">
        <v>75.61</v>
      </c>
      <c r="N50" s="117">
        <v>110</v>
      </c>
      <c r="XEC50" s="33"/>
    </row>
    <row r="51" spans="2:14 16357:16357" ht="15.75">
      <c r="B51" s="30" t="s">
        <v>35</v>
      </c>
      <c r="C51" s="31" t="s">
        <v>0</v>
      </c>
      <c r="D51" s="24" t="s">
        <v>16</v>
      </c>
      <c r="E51" s="25" t="s">
        <v>63</v>
      </c>
      <c r="F51" s="23">
        <v>123278</v>
      </c>
      <c r="G51" s="26"/>
      <c r="H51" s="27"/>
      <c r="I51" s="28" t="s">
        <v>64</v>
      </c>
      <c r="J51" s="32">
        <v>12759</v>
      </c>
      <c r="K51" s="32" t="str">
        <f t="shared" si="0"/>
        <v xml:space="preserve"> </v>
      </c>
      <c r="L51" s="34"/>
      <c r="M51" s="117">
        <v>75.61</v>
      </c>
      <c r="N51" s="117">
        <v>110</v>
      </c>
      <c r="XEC51" s="33"/>
    </row>
    <row r="52" spans="2:14 16357:16357" ht="15.75">
      <c r="B52" s="30" t="s">
        <v>35</v>
      </c>
      <c r="C52" s="31" t="s">
        <v>0</v>
      </c>
      <c r="D52" s="43" t="s">
        <v>79</v>
      </c>
      <c r="E52" s="44" t="s">
        <v>76</v>
      </c>
      <c r="F52" s="23">
        <v>149968</v>
      </c>
      <c r="G52" s="26">
        <v>217</v>
      </c>
      <c r="H52" s="27" t="s">
        <v>77</v>
      </c>
      <c r="I52" s="28" t="s">
        <v>78</v>
      </c>
      <c r="J52" s="32">
        <v>12268</v>
      </c>
      <c r="K52" s="32" t="str">
        <f t="shared" si="0"/>
        <v xml:space="preserve"> </v>
      </c>
      <c r="M52" s="117">
        <v>75.61</v>
      </c>
      <c r="N52" s="117">
        <v>110</v>
      </c>
      <c r="XEC52" s="33"/>
    </row>
    <row r="53" spans="2:14 16357:16357" ht="15.75">
      <c r="B53" s="30" t="s">
        <v>35</v>
      </c>
      <c r="C53" s="31" t="s">
        <v>0</v>
      </c>
      <c r="D53" s="24" t="s">
        <v>16</v>
      </c>
      <c r="E53" s="25" t="s">
        <v>71</v>
      </c>
      <c r="F53" s="49">
        <v>326526</v>
      </c>
      <c r="G53" s="26"/>
      <c r="H53" s="27"/>
      <c r="I53" s="28" t="s">
        <v>66</v>
      </c>
      <c r="J53" s="32">
        <v>16332</v>
      </c>
      <c r="K53" s="32" t="str">
        <f t="shared" si="0"/>
        <v xml:space="preserve"> </v>
      </c>
      <c r="L53" s="34"/>
      <c r="M53" s="117">
        <v>75.61</v>
      </c>
      <c r="N53" s="117">
        <v>110</v>
      </c>
      <c r="XEC53" s="33"/>
    </row>
    <row r="54" spans="2:14 16357:16357" ht="15.75">
      <c r="B54" s="30" t="s">
        <v>35</v>
      </c>
      <c r="C54" s="31" t="s">
        <v>0</v>
      </c>
      <c r="D54" s="24" t="s">
        <v>80</v>
      </c>
      <c r="E54" s="25" t="s">
        <v>81</v>
      </c>
      <c r="F54" s="23">
        <v>123570</v>
      </c>
      <c r="G54" s="26"/>
      <c r="H54" s="27"/>
      <c r="I54" s="28" t="s">
        <v>82</v>
      </c>
      <c r="J54" s="32">
        <v>4551</v>
      </c>
      <c r="K54" s="32" t="str">
        <f t="shared" si="0"/>
        <v xml:space="preserve"> </v>
      </c>
      <c r="L54" s="34"/>
      <c r="M54" s="117">
        <v>75.61</v>
      </c>
      <c r="N54" s="117">
        <v>110</v>
      </c>
      <c r="XEC54" s="33"/>
    </row>
    <row r="55" spans="2:14 16357:16357" ht="15.75">
      <c r="B55" s="30" t="s">
        <v>35</v>
      </c>
      <c r="C55" s="31" t="s">
        <v>0</v>
      </c>
      <c r="D55" s="24" t="s">
        <v>83</v>
      </c>
      <c r="E55" s="25" t="s">
        <v>81</v>
      </c>
      <c r="F55" s="23">
        <v>63799</v>
      </c>
      <c r="G55" s="26"/>
      <c r="H55" s="27"/>
      <c r="I55" s="28" t="s">
        <v>82</v>
      </c>
      <c r="J55" s="32">
        <v>4833</v>
      </c>
      <c r="K55" s="32" t="str">
        <f t="shared" si="0"/>
        <v xml:space="preserve"> </v>
      </c>
      <c r="L55" s="34"/>
      <c r="M55" s="117">
        <v>75.61</v>
      </c>
      <c r="N55" s="117">
        <v>110</v>
      </c>
      <c r="XEC55" s="33"/>
    </row>
    <row r="56" spans="2:14 16357:16357" ht="15.75">
      <c r="B56" s="30" t="s">
        <v>35</v>
      </c>
      <c r="C56" s="31" t="s">
        <v>0</v>
      </c>
      <c r="D56" s="24" t="s">
        <v>18</v>
      </c>
      <c r="E56" s="25" t="s">
        <v>81</v>
      </c>
      <c r="F56" s="23">
        <v>123820</v>
      </c>
      <c r="G56" s="26"/>
      <c r="H56" s="27"/>
      <c r="I56" s="28" t="s">
        <v>82</v>
      </c>
      <c r="J56" s="32">
        <v>6495</v>
      </c>
      <c r="K56" s="32" t="str">
        <f t="shared" si="0"/>
        <v xml:space="preserve"> </v>
      </c>
      <c r="L56" s="34"/>
      <c r="M56" s="117">
        <v>75.61</v>
      </c>
      <c r="N56" s="117">
        <v>110</v>
      </c>
      <c r="XEC56" s="33"/>
    </row>
    <row r="57" spans="2:14 16357:16357" ht="15.75">
      <c r="B57" s="30" t="s">
        <v>35</v>
      </c>
      <c r="C57" s="31" t="s">
        <v>0</v>
      </c>
      <c r="D57" s="24" t="s">
        <v>20</v>
      </c>
      <c r="E57" s="25" t="s">
        <v>22</v>
      </c>
      <c r="F57" s="23">
        <v>175955</v>
      </c>
      <c r="G57" s="26">
        <v>190</v>
      </c>
      <c r="H57" s="27" t="s">
        <v>3</v>
      </c>
      <c r="I57" s="28" t="s">
        <v>8</v>
      </c>
      <c r="J57" s="32">
        <v>8349</v>
      </c>
      <c r="K57" s="32" t="str">
        <f t="shared" si="0"/>
        <v xml:space="preserve"> </v>
      </c>
      <c r="L57" s="34"/>
      <c r="M57" s="117">
        <v>75.61</v>
      </c>
      <c r="N57" s="117">
        <v>110</v>
      </c>
      <c r="XEC57" s="33"/>
    </row>
    <row r="58" spans="2:14 16357:16357" ht="15.75">
      <c r="B58" s="30" t="s">
        <v>35</v>
      </c>
      <c r="C58" s="31" t="s">
        <v>0</v>
      </c>
      <c r="D58" s="24" t="s">
        <v>20</v>
      </c>
      <c r="E58" s="25" t="s">
        <v>81</v>
      </c>
      <c r="F58" s="23">
        <v>123940</v>
      </c>
      <c r="G58" s="26"/>
      <c r="H58" s="27"/>
      <c r="I58" s="28" t="s">
        <v>82</v>
      </c>
      <c r="J58" s="32">
        <v>7201</v>
      </c>
      <c r="K58" s="32" t="str">
        <f t="shared" si="0"/>
        <v xml:space="preserve"> </v>
      </c>
      <c r="L58" s="34"/>
      <c r="M58" s="117">
        <v>75.61</v>
      </c>
      <c r="N58" s="117">
        <v>110</v>
      </c>
      <c r="XEC58" s="33"/>
    </row>
    <row r="59" spans="2:14 16357:16357" ht="15.75">
      <c r="B59" s="30" t="s">
        <v>35</v>
      </c>
      <c r="C59" s="31" t="s">
        <v>24</v>
      </c>
      <c r="D59" s="24" t="s">
        <v>84</v>
      </c>
      <c r="E59" s="25" t="s">
        <v>63</v>
      </c>
      <c r="F59" s="23">
        <v>123279</v>
      </c>
      <c r="G59" s="26"/>
      <c r="H59" s="27"/>
      <c r="I59" s="28" t="s">
        <v>64</v>
      </c>
      <c r="J59" s="32">
        <v>15421</v>
      </c>
      <c r="K59" s="32" t="str">
        <f t="shared" si="0"/>
        <v xml:space="preserve"> </v>
      </c>
      <c r="L59" s="34"/>
      <c r="M59" s="117">
        <v>75.61</v>
      </c>
      <c r="N59" s="117">
        <v>110</v>
      </c>
      <c r="XEC59" s="33"/>
    </row>
    <row r="60" spans="2:14 16357:16357" ht="15.75">
      <c r="B60" s="30" t="s">
        <v>35</v>
      </c>
      <c r="C60" s="31" t="s">
        <v>24</v>
      </c>
      <c r="D60" s="24" t="s">
        <v>84</v>
      </c>
      <c r="E60" s="25" t="s">
        <v>76</v>
      </c>
      <c r="F60" s="23">
        <v>490307</v>
      </c>
      <c r="G60" s="26">
        <v>219</v>
      </c>
      <c r="H60" s="27" t="s">
        <v>77</v>
      </c>
      <c r="I60" s="48" t="s">
        <v>78</v>
      </c>
      <c r="J60" s="32">
        <v>13315</v>
      </c>
      <c r="K60" s="32" t="str">
        <f t="shared" si="0"/>
        <v xml:space="preserve"> </v>
      </c>
      <c r="L60" s="34"/>
      <c r="M60" s="117">
        <v>75.61</v>
      </c>
      <c r="N60" s="117">
        <v>110</v>
      </c>
      <c r="XEC60" s="33"/>
    </row>
    <row r="61" spans="2:14 16357:16357" ht="15.75">
      <c r="B61" s="30" t="s">
        <v>35</v>
      </c>
      <c r="C61" s="31" t="s">
        <v>24</v>
      </c>
      <c r="D61" s="24" t="s">
        <v>84</v>
      </c>
      <c r="E61" s="25" t="s">
        <v>85</v>
      </c>
      <c r="F61" s="49">
        <v>376767</v>
      </c>
      <c r="G61" s="26"/>
      <c r="H61" s="27"/>
      <c r="I61" s="28" t="s">
        <v>66</v>
      </c>
      <c r="J61" s="32">
        <v>17924</v>
      </c>
      <c r="K61" s="32" t="str">
        <f t="shared" si="0"/>
        <v xml:space="preserve"> </v>
      </c>
      <c r="L61" s="34"/>
      <c r="M61" s="117">
        <v>75.61</v>
      </c>
      <c r="N61" s="117">
        <v>110</v>
      </c>
      <c r="XEC61" s="33"/>
    </row>
    <row r="62" spans="2:14 16357:16357" ht="15.75">
      <c r="B62" s="30" t="s">
        <v>35</v>
      </c>
      <c r="C62" s="23" t="s">
        <v>24</v>
      </c>
      <c r="D62" s="24" t="s">
        <v>31</v>
      </c>
      <c r="E62" s="25" t="s">
        <v>7</v>
      </c>
      <c r="F62" s="23">
        <v>2752</v>
      </c>
      <c r="G62" s="26">
        <v>195</v>
      </c>
      <c r="H62" s="27" t="s">
        <v>3</v>
      </c>
      <c r="I62" s="28" t="s">
        <v>8</v>
      </c>
      <c r="J62" s="32">
        <v>10116</v>
      </c>
      <c r="K62" s="32" t="str">
        <f t="shared" si="0"/>
        <v xml:space="preserve"> </v>
      </c>
      <c r="L62" s="34"/>
      <c r="M62" s="117">
        <v>75.61</v>
      </c>
      <c r="N62" s="117">
        <v>110</v>
      </c>
      <c r="XEC62" s="33"/>
    </row>
    <row r="63" spans="2:14 16357:16357" ht="15.75">
      <c r="B63" s="30" t="s">
        <v>35</v>
      </c>
      <c r="C63" s="31" t="s">
        <v>24</v>
      </c>
      <c r="D63" s="24" t="s">
        <v>31</v>
      </c>
      <c r="E63" s="25" t="s">
        <v>60</v>
      </c>
      <c r="F63" s="23">
        <v>992646</v>
      </c>
      <c r="G63" s="26">
        <v>206</v>
      </c>
      <c r="H63" s="27" t="s">
        <v>61</v>
      </c>
      <c r="I63" s="28" t="s">
        <v>53</v>
      </c>
      <c r="J63" s="32">
        <v>8431</v>
      </c>
      <c r="K63" s="32" t="str">
        <f t="shared" si="0"/>
        <v xml:space="preserve"> </v>
      </c>
      <c r="L63" s="34"/>
      <c r="M63" s="117">
        <v>75.61</v>
      </c>
      <c r="N63" s="117">
        <v>110</v>
      </c>
      <c r="XEC63" s="33"/>
    </row>
    <row r="64" spans="2:14 16357:16357" ht="15.75">
      <c r="B64" s="30" t="s">
        <v>35</v>
      </c>
      <c r="C64" s="31" t="s">
        <v>24</v>
      </c>
      <c r="D64" s="24" t="s">
        <v>86</v>
      </c>
      <c r="E64" s="25" t="s">
        <v>81</v>
      </c>
      <c r="F64" s="23">
        <v>123059</v>
      </c>
      <c r="G64" s="26"/>
      <c r="H64" s="27"/>
      <c r="I64" s="28" t="s">
        <v>82</v>
      </c>
      <c r="J64" s="32">
        <v>11688</v>
      </c>
      <c r="K64" s="32" t="str">
        <f t="shared" si="0"/>
        <v xml:space="preserve"> </v>
      </c>
      <c r="L64" s="34"/>
      <c r="M64" s="117">
        <v>75.61</v>
      </c>
      <c r="N64" s="117">
        <v>110</v>
      </c>
      <c r="XEC64" s="33"/>
    </row>
    <row r="65" spans="2:14 16357:16357" ht="15.75">
      <c r="B65" s="30" t="s">
        <v>35</v>
      </c>
      <c r="C65" s="31" t="s">
        <v>24</v>
      </c>
      <c r="D65" s="24" t="s">
        <v>33</v>
      </c>
      <c r="E65" s="25" t="s">
        <v>7</v>
      </c>
      <c r="F65" s="23">
        <v>206954</v>
      </c>
      <c r="G65" s="26">
        <v>203</v>
      </c>
      <c r="H65" s="27" t="s">
        <v>3</v>
      </c>
      <c r="I65" s="28" t="s">
        <v>8</v>
      </c>
      <c r="J65" s="32">
        <v>13660</v>
      </c>
      <c r="K65" s="32" t="str">
        <f t="shared" si="0"/>
        <v xml:space="preserve"> </v>
      </c>
      <c r="L65" s="34"/>
      <c r="M65" s="117">
        <v>75.61</v>
      </c>
      <c r="N65" s="117">
        <v>110</v>
      </c>
      <c r="XEC65" s="33"/>
    </row>
    <row r="66" spans="2:14 16357:16357" ht="15.75">
      <c r="B66" s="30" t="s">
        <v>35</v>
      </c>
      <c r="C66" s="31" t="s">
        <v>24</v>
      </c>
      <c r="D66" s="24" t="s">
        <v>33</v>
      </c>
      <c r="E66" s="25" t="s">
        <v>87</v>
      </c>
      <c r="F66" s="23">
        <v>858995</v>
      </c>
      <c r="G66" s="26"/>
      <c r="H66" s="27"/>
      <c r="I66" s="28" t="s">
        <v>73</v>
      </c>
      <c r="J66" s="32">
        <v>16587</v>
      </c>
      <c r="K66" s="32" t="str">
        <f t="shared" si="0"/>
        <v xml:space="preserve"> </v>
      </c>
      <c r="L66" s="34"/>
      <c r="M66" s="117">
        <v>75.61</v>
      </c>
      <c r="N66" s="117">
        <v>110</v>
      </c>
      <c r="XEC66" s="33"/>
    </row>
    <row r="67" spans="2:14 16357:16357" ht="15.75">
      <c r="B67" s="30" t="s">
        <v>35</v>
      </c>
      <c r="C67" s="31" t="s">
        <v>24</v>
      </c>
      <c r="D67" s="24" t="s">
        <v>33</v>
      </c>
      <c r="E67" s="25" t="s">
        <v>70</v>
      </c>
      <c r="F67" s="23">
        <v>936624</v>
      </c>
      <c r="G67" s="26">
        <v>214</v>
      </c>
      <c r="H67" s="27" t="s">
        <v>61</v>
      </c>
      <c r="I67" s="28" t="s">
        <v>53</v>
      </c>
      <c r="J67" s="32">
        <v>11722</v>
      </c>
      <c r="K67" s="32" t="str">
        <f t="shared" si="0"/>
        <v xml:space="preserve"> </v>
      </c>
      <c r="L67" s="34"/>
      <c r="M67" s="117">
        <v>75.61</v>
      </c>
      <c r="N67" s="117">
        <v>110</v>
      </c>
      <c r="XEC67" s="33"/>
    </row>
    <row r="68" spans="2:14 16357:16357" ht="15.75">
      <c r="B68" s="30" t="s">
        <v>35</v>
      </c>
      <c r="C68" s="31" t="s">
        <v>88</v>
      </c>
      <c r="D68" s="24" t="s">
        <v>89</v>
      </c>
      <c r="E68" s="25" t="s">
        <v>90</v>
      </c>
      <c r="F68" s="23">
        <v>592188</v>
      </c>
      <c r="G68" s="26"/>
      <c r="H68" s="27"/>
      <c r="I68" s="28" t="s">
        <v>73</v>
      </c>
      <c r="J68" s="32">
        <v>18312</v>
      </c>
      <c r="K68" s="32" t="str">
        <f t="shared" si="0"/>
        <v xml:space="preserve"> </v>
      </c>
      <c r="L68" s="34"/>
      <c r="M68" s="117">
        <v>75.61</v>
      </c>
      <c r="N68" s="117">
        <v>110</v>
      </c>
      <c r="XEC68" s="33"/>
    </row>
    <row r="69" spans="2:14 16357:16357" ht="15.75">
      <c r="B69" s="30" t="s">
        <v>35</v>
      </c>
      <c r="C69" s="31" t="s">
        <v>88</v>
      </c>
      <c r="D69" s="24" t="s">
        <v>89</v>
      </c>
      <c r="E69" s="25" t="s">
        <v>91</v>
      </c>
      <c r="F69" s="23">
        <v>38242</v>
      </c>
      <c r="G69" s="26">
        <v>229</v>
      </c>
      <c r="H69" s="27" t="s">
        <v>61</v>
      </c>
      <c r="I69" s="28" t="s">
        <v>73</v>
      </c>
      <c r="J69" s="32">
        <v>20072</v>
      </c>
      <c r="K69" s="32" t="str">
        <f t="shared" ref="K69:K129" si="1">IF($K$2=0," ",J69*(1-$K$2))</f>
        <v xml:space="preserve"> </v>
      </c>
      <c r="L69" s="34"/>
      <c r="M69" s="117">
        <v>75.61</v>
      </c>
      <c r="N69" s="117">
        <v>110</v>
      </c>
      <c r="XEC69" s="33"/>
    </row>
    <row r="70" spans="2:14 16357:16357" ht="15.75">
      <c r="B70" s="30" t="s">
        <v>35</v>
      </c>
      <c r="C70" s="31" t="s">
        <v>88</v>
      </c>
      <c r="D70" s="24" t="s">
        <v>89</v>
      </c>
      <c r="E70" s="25" t="s">
        <v>92</v>
      </c>
      <c r="F70" s="23">
        <v>959644</v>
      </c>
      <c r="G70" s="26">
        <v>229</v>
      </c>
      <c r="H70" s="27" t="s">
        <v>61</v>
      </c>
      <c r="I70" s="28" t="s">
        <v>93</v>
      </c>
      <c r="J70" s="32">
        <v>17968</v>
      </c>
      <c r="K70" s="32" t="str">
        <f t="shared" si="1"/>
        <v xml:space="preserve"> </v>
      </c>
      <c r="L70" s="34"/>
      <c r="M70" s="117">
        <v>75.61</v>
      </c>
      <c r="N70" s="117">
        <v>110</v>
      </c>
      <c r="XEC70" s="33"/>
    </row>
    <row r="71" spans="2:14 16357:16357" ht="15.75">
      <c r="B71" s="30" t="s">
        <v>35</v>
      </c>
      <c r="C71" s="31" t="s">
        <v>88</v>
      </c>
      <c r="D71" s="24" t="s">
        <v>89</v>
      </c>
      <c r="E71" s="25" t="s">
        <v>94</v>
      </c>
      <c r="F71" s="23">
        <v>97314</v>
      </c>
      <c r="G71" s="26">
        <v>229</v>
      </c>
      <c r="H71" s="27" t="s">
        <v>61</v>
      </c>
      <c r="I71" s="28" t="s">
        <v>93</v>
      </c>
      <c r="J71" s="32">
        <v>17968</v>
      </c>
      <c r="K71" s="32" t="str">
        <f t="shared" si="1"/>
        <v xml:space="preserve"> </v>
      </c>
      <c r="L71" s="34"/>
      <c r="M71" s="117">
        <v>75.61</v>
      </c>
      <c r="N71" s="117">
        <v>110</v>
      </c>
      <c r="XEC71" s="33"/>
    </row>
    <row r="72" spans="2:14 16357:16357" ht="15.75">
      <c r="B72" s="30" t="s">
        <v>35</v>
      </c>
      <c r="C72" s="31" t="s">
        <v>88</v>
      </c>
      <c r="D72" s="24" t="s">
        <v>89</v>
      </c>
      <c r="E72" s="25" t="s">
        <v>87</v>
      </c>
      <c r="F72" s="23">
        <v>169990</v>
      </c>
      <c r="G72" s="26">
        <v>229</v>
      </c>
      <c r="H72" s="27" t="s">
        <v>61</v>
      </c>
      <c r="I72" s="28" t="s">
        <v>73</v>
      </c>
      <c r="J72" s="32">
        <v>19762</v>
      </c>
      <c r="K72" s="32" t="str">
        <f t="shared" si="1"/>
        <v xml:space="preserve"> </v>
      </c>
      <c r="L72" s="34"/>
      <c r="M72" s="117">
        <v>75.61</v>
      </c>
      <c r="N72" s="117">
        <v>110</v>
      </c>
      <c r="XEC72" s="33"/>
    </row>
    <row r="73" spans="2:14 16357:16357" ht="15.75">
      <c r="B73" s="35" t="s">
        <v>39</v>
      </c>
      <c r="C73" s="19" t="s">
        <v>40</v>
      </c>
      <c r="D73" s="36" t="s">
        <v>95</v>
      </c>
      <c r="E73" s="37" t="s">
        <v>96</v>
      </c>
      <c r="F73" s="38">
        <v>123369</v>
      </c>
      <c r="G73" s="39"/>
      <c r="H73" s="40"/>
      <c r="I73" s="41" t="s">
        <v>11</v>
      </c>
      <c r="J73" s="20">
        <v>2581</v>
      </c>
      <c r="K73" s="20" t="str">
        <f t="shared" si="1"/>
        <v xml:space="preserve"> </v>
      </c>
      <c r="L73" s="34"/>
      <c r="M73" s="117">
        <v>75.61</v>
      </c>
      <c r="N73" s="117">
        <v>109</v>
      </c>
      <c r="XEC73" s="33"/>
    </row>
    <row r="74" spans="2:14 16357:16357" ht="15.75">
      <c r="B74" s="30" t="s">
        <v>39</v>
      </c>
      <c r="C74" s="31" t="s">
        <v>40</v>
      </c>
      <c r="D74" s="24" t="s">
        <v>97</v>
      </c>
      <c r="E74" s="25" t="s">
        <v>98</v>
      </c>
      <c r="F74" s="23">
        <v>251590</v>
      </c>
      <c r="G74" s="26"/>
      <c r="H74" s="27"/>
      <c r="I74" s="28" t="s">
        <v>11</v>
      </c>
      <c r="J74" s="32">
        <v>3330</v>
      </c>
      <c r="K74" s="32" t="str">
        <f t="shared" si="1"/>
        <v xml:space="preserve"> </v>
      </c>
      <c r="L74" s="34"/>
      <c r="M74" s="117">
        <v>75.61</v>
      </c>
      <c r="N74" s="117">
        <v>109</v>
      </c>
      <c r="XEC74" s="33"/>
    </row>
    <row r="75" spans="2:14 16357:16357" ht="15.75">
      <c r="B75" s="30" t="s">
        <v>39</v>
      </c>
      <c r="C75" s="31" t="s">
        <v>0</v>
      </c>
      <c r="D75" s="24" t="s">
        <v>99</v>
      </c>
      <c r="E75" s="25" t="s">
        <v>100</v>
      </c>
      <c r="F75" s="23">
        <v>123331</v>
      </c>
      <c r="G75" s="26"/>
      <c r="H75" s="27"/>
      <c r="I75" s="28" t="s">
        <v>27</v>
      </c>
      <c r="J75" s="32">
        <v>3794</v>
      </c>
      <c r="K75" s="32" t="str">
        <f t="shared" si="1"/>
        <v xml:space="preserve"> </v>
      </c>
      <c r="L75" s="34"/>
      <c r="M75" s="117">
        <v>15.25</v>
      </c>
      <c r="N75" s="117">
        <v>109</v>
      </c>
      <c r="XEC75" s="33"/>
    </row>
    <row r="76" spans="2:14 16357:16357" ht="15.75">
      <c r="B76" s="30" t="s">
        <v>39</v>
      </c>
      <c r="C76" s="31" t="s">
        <v>0</v>
      </c>
      <c r="D76" s="24" t="s">
        <v>101</v>
      </c>
      <c r="E76" s="25" t="s">
        <v>102</v>
      </c>
      <c r="F76" s="23">
        <v>123350</v>
      </c>
      <c r="G76" s="26"/>
      <c r="H76" s="27"/>
      <c r="I76" s="28" t="s">
        <v>27</v>
      </c>
      <c r="J76" s="32">
        <v>5516</v>
      </c>
      <c r="K76" s="32" t="str">
        <f t="shared" si="1"/>
        <v xml:space="preserve"> </v>
      </c>
      <c r="L76" s="34"/>
      <c r="M76" s="117">
        <v>15.25</v>
      </c>
      <c r="N76" s="117">
        <v>110</v>
      </c>
      <c r="XEC76" s="33"/>
    </row>
    <row r="77" spans="2:14 16357:16357" ht="15.75">
      <c r="B77" s="30" t="s">
        <v>39</v>
      </c>
      <c r="C77" s="31" t="s">
        <v>0</v>
      </c>
      <c r="D77" s="24" t="s">
        <v>103</v>
      </c>
      <c r="E77" s="25" t="s">
        <v>104</v>
      </c>
      <c r="F77" s="23">
        <v>199475</v>
      </c>
      <c r="G77" s="26"/>
      <c r="H77" s="27"/>
      <c r="I77" s="28" t="s">
        <v>27</v>
      </c>
      <c r="J77" s="32">
        <v>6597</v>
      </c>
      <c r="K77" s="32" t="str">
        <f t="shared" si="1"/>
        <v xml:space="preserve"> </v>
      </c>
      <c r="L77" s="34"/>
      <c r="M77" s="117">
        <v>15.25</v>
      </c>
      <c r="N77" s="117">
        <v>110</v>
      </c>
      <c r="XEC77" s="33"/>
    </row>
    <row r="78" spans="2:14 16357:16357" ht="15.75">
      <c r="B78" s="30" t="s">
        <v>39</v>
      </c>
      <c r="C78" s="31" t="s">
        <v>0</v>
      </c>
      <c r="D78" s="24" t="s">
        <v>103</v>
      </c>
      <c r="E78" s="25" t="s">
        <v>105</v>
      </c>
      <c r="F78" s="23">
        <v>714571</v>
      </c>
      <c r="G78" s="26"/>
      <c r="H78" s="27"/>
      <c r="I78" s="28" t="s">
        <v>27</v>
      </c>
      <c r="J78" s="32">
        <v>6597</v>
      </c>
      <c r="K78" s="32" t="str">
        <f t="shared" si="1"/>
        <v xml:space="preserve"> </v>
      </c>
      <c r="L78" s="34"/>
      <c r="M78" s="117">
        <v>75.61</v>
      </c>
      <c r="N78" s="117">
        <v>110</v>
      </c>
      <c r="XEC78" s="33"/>
    </row>
    <row r="79" spans="2:14 16357:16357" ht="15.75">
      <c r="B79" s="30" t="s">
        <v>39</v>
      </c>
      <c r="C79" s="31" t="s">
        <v>0</v>
      </c>
      <c r="D79" s="24" t="s">
        <v>103</v>
      </c>
      <c r="E79" s="25" t="s">
        <v>106</v>
      </c>
      <c r="F79" s="23">
        <v>270680</v>
      </c>
      <c r="G79" s="26"/>
      <c r="H79" s="27"/>
      <c r="I79" s="28" t="s">
        <v>27</v>
      </c>
      <c r="J79" s="32">
        <v>6467</v>
      </c>
      <c r="K79" s="32" t="str">
        <f t="shared" si="1"/>
        <v xml:space="preserve"> </v>
      </c>
      <c r="L79" s="34"/>
      <c r="M79" s="117">
        <v>75.61</v>
      </c>
      <c r="N79" s="117">
        <v>110</v>
      </c>
      <c r="XEC79" s="33"/>
    </row>
    <row r="80" spans="2:14 16357:16357" ht="15.75">
      <c r="B80" s="30" t="s">
        <v>39</v>
      </c>
      <c r="C80" s="31" t="s">
        <v>88</v>
      </c>
      <c r="D80" s="24" t="s">
        <v>107</v>
      </c>
      <c r="E80" s="25" t="s">
        <v>108</v>
      </c>
      <c r="F80" s="23">
        <v>271325</v>
      </c>
      <c r="G80" s="26"/>
      <c r="H80" s="27"/>
      <c r="I80" s="28" t="s">
        <v>109</v>
      </c>
      <c r="J80" s="32">
        <v>6537</v>
      </c>
      <c r="K80" s="32" t="str">
        <f t="shared" si="1"/>
        <v xml:space="preserve"> </v>
      </c>
      <c r="L80" s="34"/>
      <c r="M80" s="117">
        <v>75.61</v>
      </c>
      <c r="N80" s="117">
        <v>110</v>
      </c>
      <c r="XEC80" s="33"/>
    </row>
    <row r="81" spans="2:14 16348:16357" ht="15.75">
      <c r="B81" s="30" t="s">
        <v>39</v>
      </c>
      <c r="C81" s="31" t="s">
        <v>88</v>
      </c>
      <c r="D81" s="24" t="s">
        <v>107</v>
      </c>
      <c r="E81" s="25" t="s">
        <v>110</v>
      </c>
      <c r="F81" s="23">
        <v>515155</v>
      </c>
      <c r="G81" s="26"/>
      <c r="H81" s="27"/>
      <c r="I81" s="28" t="s">
        <v>38</v>
      </c>
      <c r="J81" s="32">
        <v>7894</v>
      </c>
      <c r="K81" s="32" t="str">
        <f t="shared" si="1"/>
        <v xml:space="preserve"> </v>
      </c>
      <c r="L81" s="34"/>
      <c r="M81" s="117">
        <v>75.61</v>
      </c>
      <c r="N81" s="117">
        <v>110</v>
      </c>
      <c r="XEC81" s="33"/>
    </row>
    <row r="82" spans="2:14 16348:16357" ht="15.75">
      <c r="B82" s="30" t="s">
        <v>39</v>
      </c>
      <c r="C82" s="31" t="s">
        <v>88</v>
      </c>
      <c r="D82" s="24" t="s">
        <v>107</v>
      </c>
      <c r="E82" s="25" t="s">
        <v>111</v>
      </c>
      <c r="F82" s="23">
        <v>553513</v>
      </c>
      <c r="G82" s="26"/>
      <c r="H82" s="27"/>
      <c r="I82" s="28" t="s">
        <v>38</v>
      </c>
      <c r="J82" s="32">
        <v>7894</v>
      </c>
      <c r="K82" s="32" t="str">
        <f t="shared" si="1"/>
        <v xml:space="preserve"> </v>
      </c>
      <c r="L82" s="34"/>
      <c r="M82" s="117">
        <v>75.61</v>
      </c>
      <c r="N82" s="117">
        <v>110</v>
      </c>
      <c r="XEC82" s="33"/>
    </row>
    <row r="83" spans="2:14 16348:16357" ht="15.75">
      <c r="B83" s="30" t="s">
        <v>39</v>
      </c>
      <c r="C83" s="31" t="s">
        <v>88</v>
      </c>
      <c r="D83" s="24" t="s">
        <v>107</v>
      </c>
      <c r="E83" s="25" t="s">
        <v>112</v>
      </c>
      <c r="F83" s="23">
        <v>646057</v>
      </c>
      <c r="G83" s="26"/>
      <c r="H83" s="27"/>
      <c r="I83" s="28" t="s">
        <v>113</v>
      </c>
      <c r="J83" s="32">
        <v>7894</v>
      </c>
      <c r="K83" s="32" t="str">
        <f t="shared" si="1"/>
        <v xml:space="preserve"> </v>
      </c>
      <c r="L83" s="34"/>
      <c r="M83" s="117">
        <v>75.61</v>
      </c>
      <c r="N83" s="117">
        <v>110</v>
      </c>
      <c r="XDT83" s="33"/>
    </row>
    <row r="84" spans="2:14 16348:16357" ht="15.75">
      <c r="B84" s="30" t="s">
        <v>39</v>
      </c>
      <c r="C84" s="31" t="s">
        <v>88</v>
      </c>
      <c r="D84" s="24" t="s">
        <v>107</v>
      </c>
      <c r="E84" s="25" t="s">
        <v>114</v>
      </c>
      <c r="F84" s="23">
        <v>769976</v>
      </c>
      <c r="G84" s="26"/>
      <c r="H84" s="27"/>
      <c r="I84" s="28" t="s">
        <v>113</v>
      </c>
      <c r="J84" s="32">
        <v>7894</v>
      </c>
      <c r="K84" s="32" t="str">
        <f t="shared" si="1"/>
        <v xml:space="preserve"> </v>
      </c>
      <c r="L84" s="34"/>
      <c r="M84" s="117">
        <v>75.61</v>
      </c>
      <c r="N84" s="117">
        <v>110</v>
      </c>
      <c r="XDT84" s="33"/>
    </row>
    <row r="85" spans="2:14 16348:16357" ht="15.75">
      <c r="B85" s="30" t="s">
        <v>39</v>
      </c>
      <c r="C85" s="31" t="s">
        <v>88</v>
      </c>
      <c r="D85" s="24" t="s">
        <v>115</v>
      </c>
      <c r="E85" s="25" t="s">
        <v>116</v>
      </c>
      <c r="F85" s="23">
        <v>167639</v>
      </c>
      <c r="G85" s="26"/>
      <c r="H85" s="27"/>
      <c r="I85" s="28" t="s">
        <v>27</v>
      </c>
      <c r="J85" s="32">
        <v>10068</v>
      </c>
      <c r="K85" s="32" t="str">
        <f t="shared" si="1"/>
        <v xml:space="preserve"> </v>
      </c>
      <c r="L85" s="34"/>
      <c r="M85" s="117">
        <v>75.61</v>
      </c>
      <c r="N85" s="117">
        <v>110</v>
      </c>
      <c r="XDT85" s="33"/>
    </row>
    <row r="86" spans="2:14 16348:16357" ht="15.75">
      <c r="B86" s="30" t="s">
        <v>39</v>
      </c>
      <c r="C86" s="31" t="s">
        <v>88</v>
      </c>
      <c r="D86" s="24" t="s">
        <v>115</v>
      </c>
      <c r="E86" s="25" t="s">
        <v>117</v>
      </c>
      <c r="F86" s="23">
        <v>495016</v>
      </c>
      <c r="G86" s="26"/>
      <c r="H86" s="27"/>
      <c r="I86" s="28" t="s">
        <v>27</v>
      </c>
      <c r="J86" s="32">
        <v>10068</v>
      </c>
      <c r="K86" s="32" t="str">
        <f t="shared" si="1"/>
        <v xml:space="preserve"> </v>
      </c>
      <c r="L86" s="34"/>
      <c r="M86" s="117">
        <v>75.61</v>
      </c>
      <c r="N86" s="117">
        <v>110</v>
      </c>
      <c r="XDT86" s="33"/>
    </row>
    <row r="87" spans="2:14 16348:16357" ht="15.75">
      <c r="B87" s="30" t="s">
        <v>39</v>
      </c>
      <c r="C87" s="31" t="s">
        <v>88</v>
      </c>
      <c r="D87" s="24" t="s">
        <v>115</v>
      </c>
      <c r="E87" s="25" t="s">
        <v>110</v>
      </c>
      <c r="F87" s="23">
        <v>843315</v>
      </c>
      <c r="G87" s="26"/>
      <c r="H87" s="27"/>
      <c r="I87" s="28" t="s">
        <v>27</v>
      </c>
      <c r="J87" s="32">
        <v>10068</v>
      </c>
      <c r="K87" s="32" t="str">
        <f t="shared" si="1"/>
        <v xml:space="preserve"> </v>
      </c>
      <c r="L87" s="34"/>
      <c r="M87" s="117">
        <v>75.61</v>
      </c>
      <c r="N87" s="117">
        <v>110</v>
      </c>
      <c r="XDT87" s="33"/>
    </row>
    <row r="88" spans="2:14 16348:16357" ht="15.75">
      <c r="B88" s="30" t="s">
        <v>39</v>
      </c>
      <c r="C88" s="31" t="s">
        <v>88</v>
      </c>
      <c r="D88" s="24" t="s">
        <v>115</v>
      </c>
      <c r="E88" s="25" t="s">
        <v>118</v>
      </c>
      <c r="F88" s="23">
        <v>523174</v>
      </c>
      <c r="G88" s="26"/>
      <c r="H88" s="27"/>
      <c r="I88" s="28" t="s">
        <v>27</v>
      </c>
      <c r="J88" s="32">
        <v>10068</v>
      </c>
      <c r="K88" s="32" t="str">
        <f t="shared" si="1"/>
        <v xml:space="preserve"> </v>
      </c>
      <c r="L88" s="34"/>
      <c r="M88" s="117">
        <v>75.61</v>
      </c>
      <c r="N88" s="117">
        <v>110</v>
      </c>
      <c r="XDT88" s="33"/>
    </row>
    <row r="89" spans="2:14 16348:16357" ht="15.75">
      <c r="B89" s="30" t="s">
        <v>39</v>
      </c>
      <c r="C89" s="31" t="s">
        <v>119</v>
      </c>
      <c r="D89" s="24" t="s">
        <v>120</v>
      </c>
      <c r="E89" s="25" t="s">
        <v>121</v>
      </c>
      <c r="F89" s="23">
        <v>123881</v>
      </c>
      <c r="G89" s="26"/>
      <c r="H89" s="27"/>
      <c r="I89" s="28" t="s">
        <v>38</v>
      </c>
      <c r="J89" s="32">
        <v>11299</v>
      </c>
      <c r="K89" s="32" t="str">
        <f t="shared" si="1"/>
        <v xml:space="preserve"> </v>
      </c>
      <c r="L89" s="34"/>
      <c r="M89" s="117">
        <v>75.61</v>
      </c>
      <c r="N89" s="117">
        <v>110</v>
      </c>
      <c r="XEC89" s="33"/>
    </row>
    <row r="90" spans="2:14 16348:16357" ht="15.75">
      <c r="B90" s="30" t="s">
        <v>39</v>
      </c>
      <c r="C90" s="31" t="s">
        <v>119</v>
      </c>
      <c r="D90" s="24" t="s">
        <v>122</v>
      </c>
      <c r="E90" s="25" t="s">
        <v>123</v>
      </c>
      <c r="F90" s="23">
        <v>559900</v>
      </c>
      <c r="G90" s="26"/>
      <c r="H90" s="27"/>
      <c r="I90" s="28" t="s">
        <v>38</v>
      </c>
      <c r="J90" s="32">
        <v>13359</v>
      </c>
      <c r="K90" s="32" t="str">
        <f t="shared" si="1"/>
        <v xml:space="preserve"> </v>
      </c>
      <c r="L90" s="34"/>
      <c r="M90" s="117">
        <v>75.61</v>
      </c>
      <c r="N90" s="117">
        <v>110</v>
      </c>
      <c r="XEC90" s="33"/>
    </row>
    <row r="91" spans="2:14 16348:16357" ht="15.75">
      <c r="B91" s="30" t="s">
        <v>39</v>
      </c>
      <c r="C91" s="31" t="s">
        <v>119</v>
      </c>
      <c r="D91" s="24" t="s">
        <v>122</v>
      </c>
      <c r="E91" s="25" t="s">
        <v>124</v>
      </c>
      <c r="F91" s="23">
        <v>302244</v>
      </c>
      <c r="G91" s="51"/>
      <c r="H91" s="52"/>
      <c r="I91" s="28" t="s">
        <v>38</v>
      </c>
      <c r="J91" s="32">
        <v>13359</v>
      </c>
      <c r="K91" s="32" t="str">
        <f t="shared" si="1"/>
        <v xml:space="preserve"> </v>
      </c>
      <c r="L91" s="34"/>
      <c r="M91" s="117">
        <v>75.61</v>
      </c>
      <c r="N91" s="117">
        <v>110</v>
      </c>
      <c r="XEC91" s="33"/>
    </row>
    <row r="92" spans="2:14 16348:16357" ht="15.75">
      <c r="B92" s="30" t="s">
        <v>39</v>
      </c>
      <c r="C92" s="31" t="s">
        <v>119</v>
      </c>
      <c r="D92" s="24" t="s">
        <v>122</v>
      </c>
      <c r="E92" s="25" t="s">
        <v>125</v>
      </c>
      <c r="F92" s="23">
        <v>388190</v>
      </c>
      <c r="G92" s="26"/>
      <c r="H92" s="27"/>
      <c r="I92" s="28" t="s">
        <v>113</v>
      </c>
      <c r="J92" s="32">
        <v>13359</v>
      </c>
      <c r="K92" s="32" t="str">
        <f t="shared" si="1"/>
        <v xml:space="preserve"> </v>
      </c>
      <c r="L92" s="34"/>
      <c r="M92" s="117">
        <v>75.61</v>
      </c>
      <c r="N92" s="117">
        <v>110</v>
      </c>
      <c r="XEC92" s="33"/>
    </row>
    <row r="93" spans="2:14 16348:16357" ht="15.75">
      <c r="B93" s="30" t="s">
        <v>39</v>
      </c>
      <c r="C93" s="31" t="s">
        <v>119</v>
      </c>
      <c r="D93" s="24" t="s">
        <v>122</v>
      </c>
      <c r="E93" s="25" t="s">
        <v>126</v>
      </c>
      <c r="F93" s="23">
        <v>488798</v>
      </c>
      <c r="G93" s="26"/>
      <c r="H93" s="27"/>
      <c r="I93" s="28" t="s">
        <v>113</v>
      </c>
      <c r="J93" s="32">
        <v>13359</v>
      </c>
      <c r="K93" s="32" t="str">
        <f t="shared" si="1"/>
        <v xml:space="preserve"> </v>
      </c>
      <c r="L93" s="34"/>
      <c r="M93" s="117">
        <v>75.61</v>
      </c>
      <c r="N93" s="117">
        <v>110</v>
      </c>
      <c r="XEC93" s="33"/>
    </row>
    <row r="94" spans="2:14 16348:16357" ht="15.75">
      <c r="B94" s="30" t="s">
        <v>39</v>
      </c>
      <c r="C94" s="31" t="s">
        <v>119</v>
      </c>
      <c r="D94" s="24" t="s">
        <v>122</v>
      </c>
      <c r="E94" s="25" t="s">
        <v>108</v>
      </c>
      <c r="F94" s="23">
        <v>271650</v>
      </c>
      <c r="G94" s="26"/>
      <c r="H94" s="27"/>
      <c r="I94" s="28" t="s">
        <v>109</v>
      </c>
      <c r="J94" s="32">
        <v>14294</v>
      </c>
      <c r="K94" s="32" t="str">
        <f t="shared" si="1"/>
        <v xml:space="preserve"> </v>
      </c>
      <c r="L94" s="34"/>
      <c r="M94" s="117">
        <v>75.61</v>
      </c>
      <c r="N94" s="117">
        <v>110</v>
      </c>
      <c r="XEC94" s="33"/>
    </row>
    <row r="95" spans="2:14 16348:16357" ht="15.75">
      <c r="B95" s="35" t="s">
        <v>44</v>
      </c>
      <c r="C95" s="19" t="s">
        <v>127</v>
      </c>
      <c r="D95" s="36" t="s">
        <v>128</v>
      </c>
      <c r="E95" s="37" t="s">
        <v>129</v>
      </c>
      <c r="F95" s="38">
        <v>763336</v>
      </c>
      <c r="G95" s="39">
        <v>173</v>
      </c>
      <c r="H95" s="40" t="s">
        <v>130</v>
      </c>
      <c r="I95" s="41"/>
      <c r="J95" s="20">
        <v>2103</v>
      </c>
      <c r="K95" s="20" t="str">
        <f t="shared" si="1"/>
        <v xml:space="preserve"> </v>
      </c>
      <c r="L95" s="34"/>
      <c r="M95" s="117">
        <v>75.61</v>
      </c>
      <c r="N95" s="117">
        <v>109</v>
      </c>
      <c r="XEC95" s="33"/>
    </row>
    <row r="96" spans="2:14 16348:16357" ht="15.75">
      <c r="B96" s="30" t="s">
        <v>44</v>
      </c>
      <c r="C96" s="42" t="s">
        <v>40</v>
      </c>
      <c r="D96" s="43" t="s">
        <v>131</v>
      </c>
      <c r="E96" s="44" t="s">
        <v>132</v>
      </c>
      <c r="F96" s="45">
        <v>778245</v>
      </c>
      <c r="G96" s="46">
        <v>170</v>
      </c>
      <c r="H96" s="47" t="s">
        <v>133</v>
      </c>
      <c r="I96" s="48"/>
      <c r="J96" s="29">
        <v>3061</v>
      </c>
      <c r="K96" s="29" t="str">
        <f t="shared" si="1"/>
        <v xml:space="preserve"> </v>
      </c>
      <c r="L96" s="34"/>
      <c r="M96" s="117">
        <v>75.61</v>
      </c>
      <c r="N96" s="117">
        <v>109</v>
      </c>
      <c r="XEC96" s="33"/>
    </row>
    <row r="97" spans="2:14 16357:16357" ht="15.75">
      <c r="B97" s="30" t="s">
        <v>44</v>
      </c>
      <c r="C97" s="31" t="s">
        <v>40</v>
      </c>
      <c r="D97" s="24" t="s">
        <v>131</v>
      </c>
      <c r="E97" s="25" t="s">
        <v>134</v>
      </c>
      <c r="F97" s="23">
        <v>957157</v>
      </c>
      <c r="G97" s="26">
        <v>170</v>
      </c>
      <c r="H97" s="27" t="s">
        <v>135</v>
      </c>
      <c r="I97" s="28" t="s">
        <v>136</v>
      </c>
      <c r="J97" s="32">
        <v>3316</v>
      </c>
      <c r="K97" s="32" t="str">
        <f t="shared" si="1"/>
        <v xml:space="preserve"> </v>
      </c>
      <c r="L97" s="34"/>
      <c r="M97" s="117">
        <v>15.25</v>
      </c>
      <c r="N97" s="117">
        <v>109</v>
      </c>
      <c r="XEC97" s="33"/>
    </row>
    <row r="98" spans="2:14 16357:16357" ht="15.75">
      <c r="B98" s="30" t="s">
        <v>44</v>
      </c>
      <c r="C98" s="23" t="s">
        <v>40</v>
      </c>
      <c r="D98" s="24" t="s">
        <v>131</v>
      </c>
      <c r="E98" s="25" t="s">
        <v>137</v>
      </c>
      <c r="F98" s="23">
        <v>432272</v>
      </c>
      <c r="G98" s="26">
        <v>170</v>
      </c>
      <c r="H98" s="27" t="s">
        <v>135</v>
      </c>
      <c r="I98" s="28"/>
      <c r="J98" s="32">
        <v>2945</v>
      </c>
      <c r="K98" s="32" t="str">
        <f t="shared" si="1"/>
        <v xml:space="preserve"> </v>
      </c>
      <c r="L98" s="34"/>
      <c r="M98" s="117">
        <v>15.25</v>
      </c>
      <c r="N98" s="117">
        <v>109</v>
      </c>
      <c r="XEC98" s="33"/>
    </row>
    <row r="99" spans="2:14 16357:16357" ht="15.75">
      <c r="B99" s="30" t="s">
        <v>44</v>
      </c>
      <c r="C99" s="23" t="s">
        <v>0</v>
      </c>
      <c r="D99" s="24" t="s">
        <v>138</v>
      </c>
      <c r="E99" s="25" t="s">
        <v>139</v>
      </c>
      <c r="F99" s="23">
        <v>893995</v>
      </c>
      <c r="G99" s="26">
        <v>172</v>
      </c>
      <c r="H99" s="27" t="s">
        <v>140</v>
      </c>
      <c r="I99" s="28"/>
      <c r="J99" s="32">
        <v>3065</v>
      </c>
      <c r="K99" s="32"/>
      <c r="L99" s="34" t="s">
        <v>141</v>
      </c>
      <c r="M99" s="117">
        <v>15.25</v>
      </c>
      <c r="N99" s="117">
        <v>109</v>
      </c>
      <c r="XEC99" s="33"/>
    </row>
    <row r="100" spans="2:14 16357:16357" ht="15.75">
      <c r="B100" s="30" t="s">
        <v>44</v>
      </c>
      <c r="C100" s="23" t="s">
        <v>0</v>
      </c>
      <c r="D100" s="24" t="s">
        <v>138</v>
      </c>
      <c r="E100" s="25" t="s">
        <v>142</v>
      </c>
      <c r="F100" s="23">
        <v>682834</v>
      </c>
      <c r="G100" s="26">
        <v>170</v>
      </c>
      <c r="H100" s="27" t="s">
        <v>133</v>
      </c>
      <c r="I100" s="28"/>
      <c r="J100" s="32">
        <v>2975</v>
      </c>
      <c r="K100" s="32" t="str">
        <f t="shared" si="1"/>
        <v xml:space="preserve"> </v>
      </c>
      <c r="L100" s="34" t="s">
        <v>143</v>
      </c>
      <c r="M100" s="117">
        <v>15.25</v>
      </c>
      <c r="N100" s="117">
        <v>109</v>
      </c>
      <c r="XEC100" s="33"/>
    </row>
    <row r="101" spans="2:14 16357:16357" ht="15.75">
      <c r="B101" s="30" t="s">
        <v>44</v>
      </c>
      <c r="C101" s="23" t="s">
        <v>0</v>
      </c>
      <c r="D101" s="24" t="s">
        <v>138</v>
      </c>
      <c r="E101" s="25" t="s">
        <v>134</v>
      </c>
      <c r="F101" s="23">
        <v>254174</v>
      </c>
      <c r="G101" s="26">
        <v>170</v>
      </c>
      <c r="H101" s="27" t="s">
        <v>135</v>
      </c>
      <c r="I101" s="28"/>
      <c r="J101" s="32">
        <v>3236</v>
      </c>
      <c r="K101" s="32" t="str">
        <f t="shared" si="1"/>
        <v xml:space="preserve"> </v>
      </c>
      <c r="L101" s="34"/>
      <c r="M101" s="117">
        <v>15.25</v>
      </c>
      <c r="N101" s="117">
        <v>109</v>
      </c>
      <c r="XEC101" s="33"/>
    </row>
    <row r="102" spans="2:14 16357:16357" ht="15.75">
      <c r="B102" s="30" t="s">
        <v>44</v>
      </c>
      <c r="C102" s="23" t="s">
        <v>0</v>
      </c>
      <c r="D102" s="24" t="s">
        <v>138</v>
      </c>
      <c r="E102" s="25" t="s">
        <v>144</v>
      </c>
      <c r="F102" s="23">
        <v>705961</v>
      </c>
      <c r="G102" s="26">
        <v>170</v>
      </c>
      <c r="H102" s="27" t="s">
        <v>135</v>
      </c>
      <c r="I102" s="28" t="s">
        <v>109</v>
      </c>
      <c r="J102" s="32">
        <v>3032</v>
      </c>
      <c r="K102" s="32" t="str">
        <f t="shared" si="1"/>
        <v xml:space="preserve"> </v>
      </c>
      <c r="L102" s="53"/>
      <c r="M102" s="117">
        <v>15.25</v>
      </c>
      <c r="N102" s="117">
        <v>109</v>
      </c>
      <c r="XEC102" s="33"/>
    </row>
    <row r="103" spans="2:14 16357:16357" ht="15.75">
      <c r="B103" s="30" t="s">
        <v>44</v>
      </c>
      <c r="C103" s="23" t="s">
        <v>0</v>
      </c>
      <c r="D103" s="24" t="s">
        <v>145</v>
      </c>
      <c r="E103" s="25" t="s">
        <v>146</v>
      </c>
      <c r="F103" s="23">
        <v>264520</v>
      </c>
      <c r="G103" s="26">
        <v>170</v>
      </c>
      <c r="H103" s="27" t="s">
        <v>135</v>
      </c>
      <c r="I103" s="28"/>
      <c r="J103" s="32">
        <v>4062</v>
      </c>
      <c r="K103" s="32" t="str">
        <f t="shared" si="1"/>
        <v xml:space="preserve"> </v>
      </c>
      <c r="L103" s="34"/>
      <c r="M103" s="117">
        <v>15.25</v>
      </c>
      <c r="N103" s="117">
        <v>109</v>
      </c>
      <c r="XEC103" s="33"/>
    </row>
    <row r="104" spans="2:14 16357:16357" ht="15.75">
      <c r="B104" s="30" t="s">
        <v>44</v>
      </c>
      <c r="C104" s="23" t="s">
        <v>0</v>
      </c>
      <c r="D104" s="24" t="s">
        <v>147</v>
      </c>
      <c r="E104" s="25" t="s">
        <v>139</v>
      </c>
      <c r="F104" s="23">
        <v>460886</v>
      </c>
      <c r="G104" s="46">
        <v>178</v>
      </c>
      <c r="H104" s="47" t="s">
        <v>133</v>
      </c>
      <c r="I104" s="48"/>
      <c r="J104" s="32">
        <v>3722</v>
      </c>
      <c r="K104" s="32" t="str">
        <f t="shared" si="1"/>
        <v xml:space="preserve"> </v>
      </c>
      <c r="L104" s="34"/>
      <c r="M104" s="117">
        <v>15.25</v>
      </c>
      <c r="N104" s="117">
        <v>109</v>
      </c>
      <c r="XEC104" s="33"/>
    </row>
    <row r="105" spans="2:14 16357:16357" ht="15.75">
      <c r="B105" s="30" t="s">
        <v>44</v>
      </c>
      <c r="C105" s="23" t="s">
        <v>0</v>
      </c>
      <c r="D105" s="24" t="s">
        <v>147</v>
      </c>
      <c r="E105" s="25" t="s">
        <v>137</v>
      </c>
      <c r="F105" s="23">
        <v>123857</v>
      </c>
      <c r="G105" s="26">
        <v>177</v>
      </c>
      <c r="H105" s="27" t="s">
        <v>135</v>
      </c>
      <c r="I105" s="28" t="s">
        <v>109</v>
      </c>
      <c r="J105" s="32">
        <v>4004</v>
      </c>
      <c r="K105" s="32" t="str">
        <f t="shared" si="1"/>
        <v xml:space="preserve"> </v>
      </c>
      <c r="L105" s="34"/>
      <c r="M105" s="117">
        <v>15.25</v>
      </c>
      <c r="N105" s="117">
        <v>109</v>
      </c>
      <c r="XEC105" s="33"/>
    </row>
    <row r="106" spans="2:14 16357:16357" ht="15.75">
      <c r="B106" s="30" t="s">
        <v>44</v>
      </c>
      <c r="C106" s="23" t="s">
        <v>0</v>
      </c>
      <c r="D106" s="24" t="s">
        <v>148</v>
      </c>
      <c r="E106" s="25" t="s">
        <v>149</v>
      </c>
      <c r="F106" s="23">
        <v>565628</v>
      </c>
      <c r="G106" s="26">
        <v>183</v>
      </c>
      <c r="H106" s="27" t="s">
        <v>135</v>
      </c>
      <c r="I106" s="28"/>
      <c r="J106" s="32">
        <v>6122</v>
      </c>
      <c r="K106" s="32" t="str">
        <f t="shared" si="1"/>
        <v xml:space="preserve"> </v>
      </c>
      <c r="L106" s="34"/>
      <c r="M106" s="117">
        <v>15.25</v>
      </c>
      <c r="N106" s="117">
        <v>110</v>
      </c>
      <c r="XEC106" s="33"/>
    </row>
    <row r="107" spans="2:14 16357:16357" ht="15.75">
      <c r="B107" s="30" t="s">
        <v>44</v>
      </c>
      <c r="C107" s="23" t="s">
        <v>0</v>
      </c>
      <c r="D107" s="24" t="s">
        <v>150</v>
      </c>
      <c r="E107" s="25" t="s">
        <v>139</v>
      </c>
      <c r="F107" s="23">
        <v>337595</v>
      </c>
      <c r="G107" s="26">
        <v>179</v>
      </c>
      <c r="H107" s="27" t="s">
        <v>140</v>
      </c>
      <c r="I107" s="28"/>
      <c r="J107" s="32">
        <v>5244</v>
      </c>
      <c r="K107" s="32"/>
      <c r="L107" s="34" t="s">
        <v>141</v>
      </c>
      <c r="M107" s="117">
        <v>15.25</v>
      </c>
      <c r="N107" s="117">
        <v>110</v>
      </c>
      <c r="XEC107" s="33"/>
    </row>
    <row r="108" spans="2:14 16357:16357" ht="15.75">
      <c r="B108" s="30" t="s">
        <v>44</v>
      </c>
      <c r="C108" s="23" t="s">
        <v>0</v>
      </c>
      <c r="D108" s="24" t="s">
        <v>150</v>
      </c>
      <c r="E108" s="25" t="s">
        <v>151</v>
      </c>
      <c r="F108" s="23">
        <v>86926</v>
      </c>
      <c r="G108" s="26">
        <v>176</v>
      </c>
      <c r="H108" s="27" t="s">
        <v>133</v>
      </c>
      <c r="I108" s="28"/>
      <c r="J108" s="32">
        <v>5091</v>
      </c>
      <c r="K108" s="32" t="str">
        <f t="shared" si="1"/>
        <v xml:space="preserve"> </v>
      </c>
      <c r="L108" s="34" t="s">
        <v>143</v>
      </c>
      <c r="M108" s="117">
        <v>15.25</v>
      </c>
      <c r="N108" s="117">
        <v>110</v>
      </c>
      <c r="XEC108" s="33"/>
    </row>
    <row r="109" spans="2:14 16357:16357" ht="15.75">
      <c r="B109" s="35" t="s">
        <v>48</v>
      </c>
      <c r="C109" s="19" t="s">
        <v>24</v>
      </c>
      <c r="D109" s="36" t="s">
        <v>84</v>
      </c>
      <c r="E109" s="37" t="s">
        <v>152</v>
      </c>
      <c r="F109" s="38">
        <v>708648</v>
      </c>
      <c r="G109" s="39"/>
      <c r="H109" s="40"/>
      <c r="I109" s="41" t="s">
        <v>4</v>
      </c>
      <c r="J109" s="20">
        <v>11868</v>
      </c>
      <c r="K109" s="20" t="str">
        <f t="shared" si="1"/>
        <v xml:space="preserve"> </v>
      </c>
      <c r="L109" s="34"/>
      <c r="M109" s="117">
        <v>75.61</v>
      </c>
      <c r="N109" s="117">
        <v>110</v>
      </c>
      <c r="XEC109" s="33"/>
    </row>
    <row r="110" spans="2:14 16357:16357" ht="15.75">
      <c r="B110" s="30" t="s">
        <v>48</v>
      </c>
      <c r="C110" s="31" t="s">
        <v>24</v>
      </c>
      <c r="D110" s="24" t="s">
        <v>153</v>
      </c>
      <c r="E110" s="25" t="s">
        <v>152</v>
      </c>
      <c r="F110" s="23">
        <v>871916</v>
      </c>
      <c r="G110" s="26"/>
      <c r="H110" s="27"/>
      <c r="I110" s="28" t="s">
        <v>4</v>
      </c>
      <c r="J110" s="32">
        <v>15293</v>
      </c>
      <c r="K110" s="32" t="str">
        <f t="shared" si="1"/>
        <v xml:space="preserve"> </v>
      </c>
      <c r="L110" s="34"/>
      <c r="M110" s="117">
        <v>75.61</v>
      </c>
      <c r="N110" s="117">
        <v>110</v>
      </c>
      <c r="XEC110" s="33"/>
    </row>
    <row r="111" spans="2:14 16357:16357" ht="15.75">
      <c r="B111" s="30" t="s">
        <v>48</v>
      </c>
      <c r="C111" s="31" t="s">
        <v>119</v>
      </c>
      <c r="D111" s="24" t="s">
        <v>154</v>
      </c>
      <c r="E111" s="25" t="s">
        <v>29</v>
      </c>
      <c r="F111" s="23">
        <v>631225</v>
      </c>
      <c r="G111" s="26"/>
      <c r="H111" s="27"/>
      <c r="I111" s="28" t="s">
        <v>4</v>
      </c>
      <c r="J111" s="32">
        <v>13764</v>
      </c>
      <c r="K111" s="32" t="str">
        <f t="shared" si="1"/>
        <v xml:space="preserve"> </v>
      </c>
      <c r="L111" s="34"/>
      <c r="M111" s="117">
        <v>75.61</v>
      </c>
      <c r="N111" s="117">
        <v>110</v>
      </c>
      <c r="XEC111" s="33"/>
    </row>
    <row r="112" spans="2:14 16357:16357" ht="15.75">
      <c r="B112" s="30" t="s">
        <v>48</v>
      </c>
      <c r="C112" s="31" t="s">
        <v>119</v>
      </c>
      <c r="D112" s="24" t="s">
        <v>155</v>
      </c>
      <c r="E112" s="25" t="s">
        <v>152</v>
      </c>
      <c r="F112" s="23">
        <v>540244</v>
      </c>
      <c r="G112" s="26"/>
      <c r="H112" s="27"/>
      <c r="I112" s="28" t="s">
        <v>4</v>
      </c>
      <c r="J112" s="32">
        <v>20719</v>
      </c>
      <c r="K112" s="32" t="str">
        <f t="shared" si="1"/>
        <v xml:space="preserve"> </v>
      </c>
      <c r="L112" s="34"/>
      <c r="M112" s="117">
        <v>75.61</v>
      </c>
      <c r="N112" s="117">
        <v>110</v>
      </c>
      <c r="XEC112" s="33"/>
    </row>
    <row r="113" spans="2:14 16357:16357" ht="15.75">
      <c r="B113" s="35" t="s">
        <v>50</v>
      </c>
      <c r="C113" s="38" t="s">
        <v>156</v>
      </c>
      <c r="D113" s="36" t="s">
        <v>157</v>
      </c>
      <c r="E113" s="37" t="s">
        <v>158</v>
      </c>
      <c r="F113" s="38">
        <v>123461</v>
      </c>
      <c r="G113" s="39"/>
      <c r="H113" s="40"/>
      <c r="I113" s="41" t="s">
        <v>159</v>
      </c>
      <c r="J113" s="20">
        <v>711</v>
      </c>
      <c r="K113" s="20" t="str">
        <f t="shared" si="1"/>
        <v xml:space="preserve"> </v>
      </c>
      <c r="L113" s="34"/>
      <c r="M113" s="117">
        <v>75.61</v>
      </c>
      <c r="N113" s="117">
        <v>109</v>
      </c>
      <c r="XEC113" s="33"/>
    </row>
    <row r="114" spans="2:14 16357:16357" ht="15.75">
      <c r="B114" s="30" t="s">
        <v>50</v>
      </c>
      <c r="C114" s="23" t="s">
        <v>160</v>
      </c>
      <c r="D114" s="24" t="s">
        <v>161</v>
      </c>
      <c r="E114" s="25" t="s">
        <v>158</v>
      </c>
      <c r="F114" s="23">
        <v>240750</v>
      </c>
      <c r="G114" s="26"/>
      <c r="H114" s="27"/>
      <c r="I114" s="28" t="s">
        <v>159</v>
      </c>
      <c r="J114" s="32">
        <v>1416</v>
      </c>
      <c r="K114" s="32" t="str">
        <f t="shared" si="1"/>
        <v xml:space="preserve"> </v>
      </c>
      <c r="L114" s="34"/>
      <c r="M114" s="117">
        <v>75.61</v>
      </c>
      <c r="N114" s="117">
        <v>109</v>
      </c>
      <c r="XEC114" s="33"/>
    </row>
    <row r="115" spans="2:14 16357:16357" ht="15.75">
      <c r="B115" s="30" t="s">
        <v>50</v>
      </c>
      <c r="C115" s="23" t="s">
        <v>40</v>
      </c>
      <c r="D115" s="24" t="s">
        <v>162</v>
      </c>
      <c r="E115" s="25" t="s">
        <v>158</v>
      </c>
      <c r="F115" s="23">
        <v>252211</v>
      </c>
      <c r="G115" s="26"/>
      <c r="H115" s="27"/>
      <c r="I115" s="28" t="s">
        <v>159</v>
      </c>
      <c r="J115" s="32">
        <v>2919</v>
      </c>
      <c r="K115" s="32" t="str">
        <f t="shared" si="1"/>
        <v xml:space="preserve"> </v>
      </c>
      <c r="L115" s="34"/>
      <c r="M115" s="117">
        <v>15.25</v>
      </c>
      <c r="N115" s="117">
        <v>109</v>
      </c>
      <c r="XEC115" s="33"/>
    </row>
    <row r="116" spans="2:14 16357:16357" ht="15.75">
      <c r="B116" s="54" t="s">
        <v>47</v>
      </c>
      <c r="C116" s="55" t="s">
        <v>156</v>
      </c>
      <c r="D116" s="56" t="s">
        <v>163</v>
      </c>
      <c r="E116" s="57" t="s">
        <v>164</v>
      </c>
      <c r="F116" s="58">
        <v>123352</v>
      </c>
      <c r="G116" s="59"/>
      <c r="H116" s="60"/>
      <c r="I116" s="61" t="s">
        <v>66</v>
      </c>
      <c r="J116" s="62">
        <v>1338</v>
      </c>
      <c r="K116" s="62" t="str">
        <f t="shared" si="1"/>
        <v xml:space="preserve"> </v>
      </c>
      <c r="L116" s="34"/>
      <c r="M116" s="117">
        <v>15.25</v>
      </c>
      <c r="N116" s="117">
        <v>109</v>
      </c>
      <c r="XEC116" s="33"/>
    </row>
    <row r="117" spans="2:14 16357:16357" ht="15.75">
      <c r="B117" s="30" t="s">
        <v>47</v>
      </c>
      <c r="C117" s="31" t="s">
        <v>156</v>
      </c>
      <c r="D117" s="24" t="s">
        <v>165</v>
      </c>
      <c r="E117" s="25" t="s">
        <v>166</v>
      </c>
      <c r="F117" s="23">
        <v>123372</v>
      </c>
      <c r="G117" s="26"/>
      <c r="H117" s="27"/>
      <c r="I117" s="28" t="s">
        <v>66</v>
      </c>
      <c r="J117" s="32">
        <v>1678</v>
      </c>
      <c r="K117" s="32" t="str">
        <f t="shared" si="1"/>
        <v xml:space="preserve"> </v>
      </c>
      <c r="L117" s="34"/>
      <c r="M117" s="117">
        <v>15.25</v>
      </c>
      <c r="N117" s="117">
        <v>109</v>
      </c>
      <c r="XEC117" s="33"/>
    </row>
    <row r="118" spans="2:14 16357:16357" ht="15.75">
      <c r="B118" s="30" t="s">
        <v>47</v>
      </c>
      <c r="C118" s="31" t="s">
        <v>156</v>
      </c>
      <c r="D118" s="24" t="s">
        <v>167</v>
      </c>
      <c r="E118" s="25" t="s">
        <v>166</v>
      </c>
      <c r="F118" s="23">
        <v>123342</v>
      </c>
      <c r="G118" s="26"/>
      <c r="H118" s="27"/>
      <c r="I118" s="28" t="s">
        <v>66</v>
      </c>
      <c r="J118" s="32">
        <v>1224</v>
      </c>
      <c r="K118" s="32" t="str">
        <f t="shared" si="1"/>
        <v xml:space="preserve"> </v>
      </c>
      <c r="L118" s="34"/>
      <c r="M118" s="117">
        <v>15.25</v>
      </c>
      <c r="N118" s="117">
        <v>109</v>
      </c>
      <c r="XEC118" s="33"/>
    </row>
    <row r="119" spans="2:14 16357:16357" ht="15.75">
      <c r="B119" s="30" t="s">
        <v>47</v>
      </c>
      <c r="C119" s="31" t="s">
        <v>156</v>
      </c>
      <c r="D119" s="24" t="s">
        <v>168</v>
      </c>
      <c r="E119" s="25" t="s">
        <v>164</v>
      </c>
      <c r="F119" s="23">
        <v>735466</v>
      </c>
      <c r="G119" s="26"/>
      <c r="H119" s="27"/>
      <c r="I119" s="28" t="s">
        <v>66</v>
      </c>
      <c r="J119" s="32">
        <v>1828</v>
      </c>
      <c r="K119" s="32" t="str">
        <f t="shared" si="1"/>
        <v xml:space="preserve"> </v>
      </c>
      <c r="L119" s="34"/>
      <c r="M119" s="117">
        <v>15.25</v>
      </c>
      <c r="N119" s="117">
        <v>109</v>
      </c>
      <c r="XEC119" s="33"/>
    </row>
    <row r="120" spans="2:14 16357:16357" ht="15.75">
      <c r="B120" s="30" t="s">
        <v>47</v>
      </c>
      <c r="C120" s="31" t="s">
        <v>160</v>
      </c>
      <c r="D120" s="24" t="s">
        <v>169</v>
      </c>
      <c r="E120" s="25" t="s">
        <v>164</v>
      </c>
      <c r="F120" s="23">
        <v>123382</v>
      </c>
      <c r="G120" s="26"/>
      <c r="H120" s="27"/>
      <c r="I120" s="28" t="s">
        <v>66</v>
      </c>
      <c r="J120" s="32">
        <v>1876</v>
      </c>
      <c r="K120" s="32" t="str">
        <f t="shared" si="1"/>
        <v xml:space="preserve"> </v>
      </c>
      <c r="L120" s="34"/>
      <c r="M120" s="117">
        <v>15.25</v>
      </c>
      <c r="N120" s="117">
        <v>109</v>
      </c>
      <c r="XEC120" s="33"/>
    </row>
    <row r="121" spans="2:14 16357:16357" ht="15.75">
      <c r="B121" s="30" t="s">
        <v>47</v>
      </c>
      <c r="C121" s="31" t="s">
        <v>160</v>
      </c>
      <c r="D121" s="24" t="s">
        <v>170</v>
      </c>
      <c r="E121" s="25" t="s">
        <v>164</v>
      </c>
      <c r="F121" s="23">
        <v>123392</v>
      </c>
      <c r="G121" s="26"/>
      <c r="H121" s="27"/>
      <c r="I121" s="28" t="s">
        <v>66</v>
      </c>
      <c r="J121" s="32">
        <v>2895</v>
      </c>
      <c r="K121" s="32" t="str">
        <f t="shared" si="1"/>
        <v xml:space="preserve"> </v>
      </c>
      <c r="L121" s="34"/>
      <c r="M121" s="117">
        <v>15.25</v>
      </c>
      <c r="N121" s="117">
        <v>109</v>
      </c>
      <c r="XEC121" s="33"/>
    </row>
    <row r="122" spans="2:14 16357:16357" ht="15.75">
      <c r="B122" s="30" t="s">
        <v>47</v>
      </c>
      <c r="C122" s="31" t="s">
        <v>160</v>
      </c>
      <c r="D122" s="24" t="s">
        <v>171</v>
      </c>
      <c r="E122" s="25" t="s">
        <v>164</v>
      </c>
      <c r="F122" s="23">
        <v>372138</v>
      </c>
      <c r="G122" s="26"/>
      <c r="H122" s="27"/>
      <c r="I122" s="28" t="s">
        <v>66</v>
      </c>
      <c r="J122" s="32">
        <v>3624</v>
      </c>
      <c r="K122" s="32" t="str">
        <f t="shared" si="1"/>
        <v xml:space="preserve"> </v>
      </c>
      <c r="L122" s="34"/>
      <c r="M122" s="117">
        <v>15.25</v>
      </c>
      <c r="N122" s="117">
        <v>109</v>
      </c>
      <c r="XEC122" s="33"/>
    </row>
    <row r="123" spans="2:14 16357:16357" ht="15.75">
      <c r="B123" s="30" t="s">
        <v>47</v>
      </c>
      <c r="C123" s="31" t="s">
        <v>40</v>
      </c>
      <c r="D123" s="24" t="s">
        <v>95</v>
      </c>
      <c r="E123" s="25" t="s">
        <v>98</v>
      </c>
      <c r="F123" s="23">
        <v>242110</v>
      </c>
      <c r="G123" s="26"/>
      <c r="H123" s="27"/>
      <c r="I123" s="28" t="s">
        <v>53</v>
      </c>
      <c r="J123" s="32">
        <v>2459</v>
      </c>
      <c r="K123" s="32" t="str">
        <f t="shared" si="1"/>
        <v xml:space="preserve"> </v>
      </c>
      <c r="L123" s="34"/>
      <c r="M123" s="117">
        <v>15.25</v>
      </c>
      <c r="N123" s="117">
        <v>109</v>
      </c>
      <c r="XEC123" s="33"/>
    </row>
    <row r="124" spans="2:14 16357:16357" ht="15.75">
      <c r="B124" s="30" t="s">
        <v>47</v>
      </c>
      <c r="C124" s="31" t="s">
        <v>40</v>
      </c>
      <c r="D124" s="24" t="s">
        <v>95</v>
      </c>
      <c r="E124" s="25" t="s">
        <v>164</v>
      </c>
      <c r="F124" s="23">
        <v>242046</v>
      </c>
      <c r="G124" s="26"/>
      <c r="H124" s="27"/>
      <c r="I124" s="28" t="s">
        <v>66</v>
      </c>
      <c r="J124" s="32">
        <v>3314</v>
      </c>
      <c r="K124" s="32" t="str">
        <f t="shared" si="1"/>
        <v xml:space="preserve"> </v>
      </c>
      <c r="L124" s="34"/>
      <c r="M124" s="117">
        <v>15.25</v>
      </c>
      <c r="N124" s="117">
        <v>109</v>
      </c>
      <c r="XEC124" s="33"/>
    </row>
    <row r="125" spans="2:14 16357:16357" ht="15.75">
      <c r="B125" s="30" t="s">
        <v>47</v>
      </c>
      <c r="C125" s="31" t="s">
        <v>40</v>
      </c>
      <c r="D125" s="24" t="s">
        <v>95</v>
      </c>
      <c r="E125" s="25" t="s">
        <v>172</v>
      </c>
      <c r="F125" s="23">
        <v>123647</v>
      </c>
      <c r="G125" s="26"/>
      <c r="H125" s="27"/>
      <c r="I125" s="28" t="s">
        <v>173</v>
      </c>
      <c r="J125" s="32">
        <v>3760</v>
      </c>
      <c r="K125" s="32" t="str">
        <f t="shared" si="1"/>
        <v xml:space="preserve"> </v>
      </c>
      <c r="L125" s="34"/>
      <c r="M125" s="117">
        <v>15.25</v>
      </c>
      <c r="N125" s="117">
        <v>109</v>
      </c>
      <c r="XEC125" s="33"/>
    </row>
    <row r="126" spans="2:14 16357:16357" ht="15.75">
      <c r="B126" s="30" t="s">
        <v>47</v>
      </c>
      <c r="C126" s="31" t="s">
        <v>40</v>
      </c>
      <c r="D126" s="24" t="s">
        <v>45</v>
      </c>
      <c r="E126" s="25" t="s">
        <v>98</v>
      </c>
      <c r="F126" s="23">
        <v>251590</v>
      </c>
      <c r="G126" s="26"/>
      <c r="H126" s="27"/>
      <c r="I126" s="28" t="s">
        <v>11</v>
      </c>
      <c r="J126" s="32">
        <v>3330</v>
      </c>
      <c r="K126" s="32" t="str">
        <f t="shared" si="1"/>
        <v xml:space="preserve"> </v>
      </c>
      <c r="L126" s="34"/>
      <c r="M126" s="117">
        <v>15.25</v>
      </c>
      <c r="N126" s="117">
        <v>109</v>
      </c>
      <c r="XEC126" s="33"/>
    </row>
    <row r="127" spans="2:14 16357:16357" ht="15.75">
      <c r="B127" s="30" t="s">
        <v>47</v>
      </c>
      <c r="C127" s="31" t="s">
        <v>0</v>
      </c>
      <c r="D127" s="24" t="s">
        <v>57</v>
      </c>
      <c r="E127" s="25" t="s">
        <v>174</v>
      </c>
      <c r="F127" s="23">
        <v>263251</v>
      </c>
      <c r="G127" s="26"/>
      <c r="H127" s="27"/>
      <c r="I127" s="28" t="s">
        <v>53</v>
      </c>
      <c r="J127" s="32">
        <v>3868</v>
      </c>
      <c r="K127" s="32" t="str">
        <f t="shared" si="1"/>
        <v xml:space="preserve"> </v>
      </c>
      <c r="L127" s="34"/>
      <c r="M127" s="117">
        <v>15.25</v>
      </c>
      <c r="N127" s="117">
        <v>110</v>
      </c>
      <c r="XEC127" s="33"/>
    </row>
    <row r="128" spans="2:14 16357:16357" ht="15.75">
      <c r="B128" s="30" t="s">
        <v>47</v>
      </c>
      <c r="C128" s="31" t="s">
        <v>0</v>
      </c>
      <c r="D128" s="24" t="s">
        <v>57</v>
      </c>
      <c r="E128" s="25" t="s">
        <v>175</v>
      </c>
      <c r="F128" s="23">
        <v>720557</v>
      </c>
      <c r="G128" s="26"/>
      <c r="H128" s="27"/>
      <c r="I128" s="28" t="s">
        <v>66</v>
      </c>
      <c r="J128" s="32">
        <v>5230</v>
      </c>
      <c r="K128" s="32" t="str">
        <f t="shared" si="1"/>
        <v xml:space="preserve"> </v>
      </c>
      <c r="L128" s="34"/>
      <c r="M128" s="117">
        <v>15.25</v>
      </c>
      <c r="N128" s="117">
        <v>110</v>
      </c>
      <c r="XEC128" s="33"/>
    </row>
    <row r="129" spans="2:14 16357:16357" ht="15.75">
      <c r="B129" s="30" t="s">
        <v>47</v>
      </c>
      <c r="C129" s="31" t="s">
        <v>0</v>
      </c>
      <c r="D129" s="24" t="s">
        <v>57</v>
      </c>
      <c r="E129" s="25" t="s">
        <v>176</v>
      </c>
      <c r="F129" s="23">
        <v>822869</v>
      </c>
      <c r="G129" s="26"/>
      <c r="H129" s="27"/>
      <c r="I129" s="28" t="s">
        <v>173</v>
      </c>
      <c r="J129" s="32">
        <v>6265</v>
      </c>
      <c r="K129" s="32" t="str">
        <f t="shared" si="1"/>
        <v xml:space="preserve"> </v>
      </c>
      <c r="L129" s="34"/>
      <c r="M129" s="117">
        <v>75.61</v>
      </c>
      <c r="N129" s="117">
        <v>110</v>
      </c>
      <c r="XEC129" s="33"/>
    </row>
    <row r="130" spans="2:14 16357:16357" ht="15.75">
      <c r="B130" s="30" t="s">
        <v>47</v>
      </c>
      <c r="C130" s="31" t="s">
        <v>0</v>
      </c>
      <c r="D130" s="24" t="s">
        <v>103</v>
      </c>
      <c r="E130" s="25" t="s">
        <v>177</v>
      </c>
      <c r="F130" s="23">
        <v>3438</v>
      </c>
      <c r="G130" s="26"/>
      <c r="H130" s="27"/>
      <c r="I130" s="28" t="s">
        <v>173</v>
      </c>
      <c r="J130" s="32">
        <v>12014</v>
      </c>
      <c r="K130" s="32" t="str">
        <f t="shared" ref="K130:K183" si="2">IF($K$2=0," ",J130*(1-$K$2))</f>
        <v xml:space="preserve"> </v>
      </c>
      <c r="L130" s="34"/>
      <c r="M130" s="117">
        <v>75.61</v>
      </c>
      <c r="N130" s="117">
        <v>110</v>
      </c>
      <c r="XEC130" s="33"/>
    </row>
    <row r="131" spans="2:14 16357:16357" ht="15.75">
      <c r="B131" s="30" t="s">
        <v>47</v>
      </c>
      <c r="C131" s="31" t="s">
        <v>0</v>
      </c>
      <c r="D131" s="24" t="s">
        <v>103</v>
      </c>
      <c r="E131" s="25" t="s">
        <v>175</v>
      </c>
      <c r="F131" s="23">
        <v>153322</v>
      </c>
      <c r="G131" s="26"/>
      <c r="H131" s="27"/>
      <c r="I131" s="28" t="s">
        <v>66</v>
      </c>
      <c r="J131" s="32">
        <v>9404</v>
      </c>
      <c r="K131" s="32" t="str">
        <f t="shared" si="2"/>
        <v xml:space="preserve"> </v>
      </c>
      <c r="L131" s="34"/>
      <c r="M131" s="117">
        <v>75.61</v>
      </c>
      <c r="N131" s="117">
        <v>110</v>
      </c>
      <c r="XEC131" s="33"/>
    </row>
    <row r="132" spans="2:14 16357:16357" ht="15.75">
      <c r="B132" s="30" t="s">
        <v>47</v>
      </c>
      <c r="C132" s="31" t="s">
        <v>0</v>
      </c>
      <c r="D132" s="24" t="s">
        <v>13</v>
      </c>
      <c r="E132" s="25" t="s">
        <v>178</v>
      </c>
      <c r="F132" s="23">
        <v>569259</v>
      </c>
      <c r="G132" s="26"/>
      <c r="H132" s="27"/>
      <c r="I132" s="28" t="s">
        <v>179</v>
      </c>
      <c r="J132" s="32">
        <v>10112</v>
      </c>
      <c r="K132" s="32" t="str">
        <f t="shared" si="2"/>
        <v xml:space="preserve"> </v>
      </c>
      <c r="M132" s="117">
        <v>75.61</v>
      </c>
      <c r="N132" s="117">
        <v>110</v>
      </c>
      <c r="XEC132" s="33"/>
    </row>
    <row r="133" spans="2:14 16357:16357" ht="15.75">
      <c r="B133" s="30" t="s">
        <v>47</v>
      </c>
      <c r="C133" s="31" t="s">
        <v>0</v>
      </c>
      <c r="D133" s="24" t="s">
        <v>13</v>
      </c>
      <c r="E133" s="25" t="s">
        <v>177</v>
      </c>
      <c r="F133" s="23">
        <v>183806</v>
      </c>
      <c r="G133" s="26"/>
      <c r="H133" s="27"/>
      <c r="I133" s="28" t="s">
        <v>173</v>
      </c>
      <c r="J133" s="32">
        <v>13121</v>
      </c>
      <c r="K133" s="32" t="str">
        <f t="shared" si="2"/>
        <v xml:space="preserve"> </v>
      </c>
      <c r="L133" s="34"/>
      <c r="M133" s="117">
        <v>75.61</v>
      </c>
      <c r="N133" s="117">
        <v>110</v>
      </c>
      <c r="XEC133" s="33"/>
    </row>
    <row r="134" spans="2:14 16357:16357" ht="15.75">
      <c r="B134" s="30" t="s">
        <v>47</v>
      </c>
      <c r="C134" s="31" t="s">
        <v>0</v>
      </c>
      <c r="D134" s="24" t="s">
        <v>75</v>
      </c>
      <c r="E134" s="44" t="s">
        <v>76</v>
      </c>
      <c r="F134" s="23">
        <v>318776</v>
      </c>
      <c r="G134" s="46">
        <v>210</v>
      </c>
      <c r="H134" s="47" t="s">
        <v>77</v>
      </c>
      <c r="I134" s="48" t="s">
        <v>78</v>
      </c>
      <c r="J134" s="32">
        <v>9065</v>
      </c>
      <c r="K134" s="32" t="str">
        <f t="shared" si="2"/>
        <v xml:space="preserve"> </v>
      </c>
      <c r="L134" s="34"/>
      <c r="M134" s="117">
        <v>75.61</v>
      </c>
      <c r="N134" s="117">
        <v>110</v>
      </c>
      <c r="XEC134" s="33"/>
    </row>
    <row r="135" spans="2:14 16357:16357" ht="15.75">
      <c r="B135" s="30" t="s">
        <v>47</v>
      </c>
      <c r="C135" s="31" t="s">
        <v>0</v>
      </c>
      <c r="D135" s="43" t="s">
        <v>79</v>
      </c>
      <c r="E135" s="44" t="s">
        <v>76</v>
      </c>
      <c r="F135" s="23">
        <v>149968</v>
      </c>
      <c r="G135" s="26">
        <v>217</v>
      </c>
      <c r="H135" s="27" t="s">
        <v>77</v>
      </c>
      <c r="I135" s="28" t="s">
        <v>78</v>
      </c>
      <c r="J135" s="32">
        <v>12268</v>
      </c>
      <c r="K135" s="32" t="str">
        <f t="shared" si="2"/>
        <v xml:space="preserve"> </v>
      </c>
      <c r="M135" s="117">
        <v>75.61</v>
      </c>
      <c r="N135" s="117">
        <v>110</v>
      </c>
      <c r="XEC135" s="33"/>
    </row>
    <row r="136" spans="2:14 16357:16357" ht="15.75">
      <c r="B136" s="30" t="s">
        <v>47</v>
      </c>
      <c r="C136" s="31" t="s">
        <v>24</v>
      </c>
      <c r="D136" s="24" t="s">
        <v>180</v>
      </c>
      <c r="E136" s="25" t="s">
        <v>178</v>
      </c>
      <c r="F136" s="23">
        <v>317097</v>
      </c>
      <c r="G136" s="26"/>
      <c r="H136" s="27"/>
      <c r="I136" s="28" t="s">
        <v>179</v>
      </c>
      <c r="J136" s="32">
        <v>12062</v>
      </c>
      <c r="K136" s="32" t="str">
        <f t="shared" si="2"/>
        <v xml:space="preserve"> </v>
      </c>
      <c r="L136" s="34"/>
      <c r="M136" s="117">
        <v>75.61</v>
      </c>
      <c r="N136" s="117">
        <v>110</v>
      </c>
      <c r="XEC136" s="33"/>
    </row>
    <row r="137" spans="2:14 16357:16357" ht="15.75">
      <c r="B137" s="30" t="s">
        <v>47</v>
      </c>
      <c r="C137" s="31" t="s">
        <v>24</v>
      </c>
      <c r="D137" s="24" t="s">
        <v>84</v>
      </c>
      <c r="E137" s="25" t="s">
        <v>76</v>
      </c>
      <c r="F137" s="23">
        <v>490307</v>
      </c>
      <c r="G137" s="26">
        <v>219</v>
      </c>
      <c r="H137" s="27" t="s">
        <v>77</v>
      </c>
      <c r="I137" s="48" t="s">
        <v>78</v>
      </c>
      <c r="J137" s="32">
        <v>13315</v>
      </c>
      <c r="K137" s="32" t="str">
        <f t="shared" si="2"/>
        <v xml:space="preserve"> </v>
      </c>
      <c r="L137" s="34"/>
      <c r="M137" s="117">
        <v>75.61</v>
      </c>
      <c r="N137" s="117">
        <v>110</v>
      </c>
      <c r="XEC137" s="33"/>
    </row>
    <row r="138" spans="2:14 16357:16357" ht="15.75">
      <c r="B138" s="30" t="s">
        <v>47</v>
      </c>
      <c r="C138" s="31" t="s">
        <v>24</v>
      </c>
      <c r="D138" s="24" t="s">
        <v>84</v>
      </c>
      <c r="E138" s="25" t="s">
        <v>85</v>
      </c>
      <c r="F138" s="23">
        <v>376767</v>
      </c>
      <c r="G138" s="26"/>
      <c r="H138" s="27"/>
      <c r="I138" s="28" t="s">
        <v>66</v>
      </c>
      <c r="J138" s="32">
        <v>17924</v>
      </c>
      <c r="K138" s="32" t="str">
        <f t="shared" si="2"/>
        <v xml:space="preserve"> </v>
      </c>
      <c r="L138" s="34"/>
      <c r="M138" s="117">
        <v>75.61</v>
      </c>
      <c r="N138" s="117">
        <v>110</v>
      </c>
      <c r="XEC138" s="33"/>
    </row>
    <row r="139" spans="2:14 16357:16357" ht="15.75">
      <c r="B139" s="30" t="s">
        <v>47</v>
      </c>
      <c r="C139" s="31" t="s">
        <v>24</v>
      </c>
      <c r="D139" s="24" t="s">
        <v>84</v>
      </c>
      <c r="E139" s="25" t="s">
        <v>177</v>
      </c>
      <c r="F139" s="23">
        <v>819333</v>
      </c>
      <c r="G139" s="26"/>
      <c r="H139" s="27"/>
      <c r="I139" s="28" t="s">
        <v>173</v>
      </c>
      <c r="J139" s="32">
        <v>20112</v>
      </c>
      <c r="K139" s="32" t="str">
        <f t="shared" si="2"/>
        <v xml:space="preserve"> </v>
      </c>
      <c r="L139" s="34"/>
      <c r="M139" s="117">
        <v>75.61</v>
      </c>
      <c r="N139" s="117">
        <v>110</v>
      </c>
      <c r="XEC139" s="33"/>
    </row>
    <row r="140" spans="2:14 16357:16357" ht="15.75">
      <c r="B140" s="30" t="s">
        <v>47</v>
      </c>
      <c r="C140" s="31" t="s">
        <v>88</v>
      </c>
      <c r="D140" s="24" t="s">
        <v>89</v>
      </c>
      <c r="E140" s="25" t="s">
        <v>178</v>
      </c>
      <c r="F140" s="23">
        <v>432610</v>
      </c>
      <c r="G140" s="26"/>
      <c r="H140" s="27"/>
      <c r="I140" s="28" t="s">
        <v>179</v>
      </c>
      <c r="J140" s="32">
        <v>17473</v>
      </c>
      <c r="K140" s="32" t="str">
        <f t="shared" si="2"/>
        <v xml:space="preserve"> </v>
      </c>
      <c r="M140" s="117">
        <v>75.61</v>
      </c>
      <c r="N140" s="117">
        <v>110</v>
      </c>
      <c r="XEC140" s="33"/>
    </row>
    <row r="141" spans="2:14 16357:16357" ht="15.75">
      <c r="B141" s="30" t="s">
        <v>47</v>
      </c>
      <c r="C141" s="31" t="s">
        <v>88</v>
      </c>
      <c r="D141" s="24" t="s">
        <v>89</v>
      </c>
      <c r="E141" s="25" t="s">
        <v>181</v>
      </c>
      <c r="F141" s="23">
        <v>964718</v>
      </c>
      <c r="G141" s="26">
        <v>229</v>
      </c>
      <c r="H141" s="27" t="s">
        <v>61</v>
      </c>
      <c r="I141" s="28" t="s">
        <v>73</v>
      </c>
      <c r="J141" s="32">
        <v>23097</v>
      </c>
      <c r="K141" s="32" t="str">
        <f t="shared" si="2"/>
        <v xml:space="preserve"> </v>
      </c>
      <c r="L141" s="34"/>
      <c r="M141" s="117">
        <v>75.61</v>
      </c>
      <c r="N141" s="117">
        <v>110</v>
      </c>
      <c r="XEC141" s="33"/>
    </row>
    <row r="142" spans="2:14 16357:16357" ht="15.75">
      <c r="B142" s="30" t="s">
        <v>47</v>
      </c>
      <c r="C142" s="31" t="s">
        <v>88</v>
      </c>
      <c r="D142" s="24" t="s">
        <v>89</v>
      </c>
      <c r="E142" s="25" t="s">
        <v>91</v>
      </c>
      <c r="F142" s="23">
        <v>38242</v>
      </c>
      <c r="G142" s="26">
        <v>229</v>
      </c>
      <c r="H142" s="27" t="s">
        <v>61</v>
      </c>
      <c r="I142" s="28" t="s">
        <v>73</v>
      </c>
      <c r="J142" s="32">
        <v>20072</v>
      </c>
      <c r="K142" s="32" t="str">
        <f t="shared" si="2"/>
        <v xml:space="preserve"> </v>
      </c>
      <c r="L142" s="34"/>
      <c r="M142" s="117">
        <v>75.61</v>
      </c>
      <c r="N142" s="117">
        <v>110</v>
      </c>
      <c r="XEC142" s="33"/>
    </row>
    <row r="143" spans="2:14 16357:16357" ht="15.75">
      <c r="B143" s="30" t="s">
        <v>47</v>
      </c>
      <c r="C143" s="31" t="s">
        <v>88</v>
      </c>
      <c r="D143" s="24" t="s">
        <v>89</v>
      </c>
      <c r="E143" s="25" t="s">
        <v>182</v>
      </c>
      <c r="F143" s="23">
        <v>645051</v>
      </c>
      <c r="G143" s="26">
        <v>225</v>
      </c>
      <c r="H143" s="27" t="s">
        <v>77</v>
      </c>
      <c r="I143" s="28" t="s">
        <v>8</v>
      </c>
      <c r="J143" s="32">
        <v>18240</v>
      </c>
      <c r="K143" s="32" t="str">
        <f t="shared" si="2"/>
        <v xml:space="preserve"> </v>
      </c>
      <c r="L143" s="34"/>
      <c r="M143" s="117">
        <v>75.61</v>
      </c>
      <c r="N143" s="117">
        <v>110</v>
      </c>
      <c r="XEC143" s="33"/>
    </row>
    <row r="144" spans="2:14 16357:16357" ht="15.75">
      <c r="B144" s="63" t="s">
        <v>54</v>
      </c>
      <c r="C144" s="64" t="s">
        <v>127</v>
      </c>
      <c r="D144" s="65" t="s">
        <v>183</v>
      </c>
      <c r="E144" s="66" t="s">
        <v>184</v>
      </c>
      <c r="F144" s="67">
        <v>4371</v>
      </c>
      <c r="G144" s="68">
        <v>168</v>
      </c>
      <c r="H144" s="69" t="s">
        <v>77</v>
      </c>
      <c r="I144" s="70"/>
      <c r="J144" s="71">
        <v>1099</v>
      </c>
      <c r="K144" s="71" t="str">
        <f t="shared" si="2"/>
        <v xml:space="preserve"> </v>
      </c>
      <c r="L144" s="34"/>
      <c r="M144" s="117">
        <v>75.61</v>
      </c>
      <c r="N144" s="117">
        <v>109</v>
      </c>
      <c r="XEC144" s="33"/>
    </row>
    <row r="145" spans="2:14 16357:16357" ht="15.75">
      <c r="B145" s="30" t="s">
        <v>54</v>
      </c>
      <c r="C145" s="31" t="s">
        <v>127</v>
      </c>
      <c r="D145" s="24" t="s">
        <v>185</v>
      </c>
      <c r="E145" s="25" t="s">
        <v>184</v>
      </c>
      <c r="F145" s="23">
        <v>278144</v>
      </c>
      <c r="G145" s="26">
        <v>175</v>
      </c>
      <c r="H145" s="27" t="s">
        <v>77</v>
      </c>
      <c r="I145" s="28"/>
      <c r="J145" s="32">
        <v>1226</v>
      </c>
      <c r="K145" s="32" t="str">
        <f t="shared" si="2"/>
        <v xml:space="preserve"> </v>
      </c>
      <c r="L145" s="34"/>
      <c r="M145" s="117">
        <v>75.61</v>
      </c>
      <c r="N145" s="117">
        <v>109</v>
      </c>
      <c r="XEC145" s="33"/>
    </row>
    <row r="146" spans="2:14 16357:16357" ht="15.75">
      <c r="B146" s="30" t="s">
        <v>54</v>
      </c>
      <c r="C146" s="31" t="s">
        <v>40</v>
      </c>
      <c r="D146" s="24" t="s">
        <v>95</v>
      </c>
      <c r="E146" s="25" t="s">
        <v>186</v>
      </c>
      <c r="F146" s="23">
        <v>110296</v>
      </c>
      <c r="G146" s="26">
        <v>178</v>
      </c>
      <c r="H146" s="27" t="s">
        <v>187</v>
      </c>
      <c r="I146" s="28"/>
      <c r="J146" s="32">
        <v>2672</v>
      </c>
      <c r="K146" s="32" t="str">
        <f t="shared" si="2"/>
        <v xml:space="preserve"> </v>
      </c>
      <c r="L146" s="34"/>
      <c r="M146" s="117">
        <v>75.61</v>
      </c>
      <c r="N146" s="117">
        <v>109</v>
      </c>
      <c r="XEC146" s="33"/>
    </row>
    <row r="147" spans="2:14 16357:16357" ht="15.75">
      <c r="B147" s="30" t="s">
        <v>54</v>
      </c>
      <c r="C147" s="31" t="s">
        <v>40</v>
      </c>
      <c r="D147" s="24" t="s">
        <v>188</v>
      </c>
      <c r="E147" s="25" t="s">
        <v>186</v>
      </c>
      <c r="F147" s="23">
        <v>84179</v>
      </c>
      <c r="G147" s="26">
        <v>193</v>
      </c>
      <c r="H147" s="27" t="s">
        <v>187</v>
      </c>
      <c r="I147" s="28"/>
      <c r="J147" s="32">
        <v>4587</v>
      </c>
      <c r="K147" s="32" t="str">
        <f t="shared" si="2"/>
        <v xml:space="preserve"> </v>
      </c>
      <c r="L147" s="34"/>
      <c r="M147" s="117">
        <v>75.61</v>
      </c>
      <c r="N147" s="118">
        <v>110</v>
      </c>
      <c r="XEC147" s="33"/>
    </row>
    <row r="148" spans="2:14 16357:16357" ht="15.75">
      <c r="B148" s="30" t="s">
        <v>54</v>
      </c>
      <c r="C148" s="31" t="s">
        <v>0</v>
      </c>
      <c r="D148" s="24" t="s">
        <v>189</v>
      </c>
      <c r="E148" s="25" t="s">
        <v>186</v>
      </c>
      <c r="F148" s="23">
        <v>123781</v>
      </c>
      <c r="G148" s="26">
        <v>200</v>
      </c>
      <c r="H148" s="27" t="s">
        <v>187</v>
      </c>
      <c r="I148" s="28"/>
      <c r="J148" s="32">
        <v>5872</v>
      </c>
      <c r="K148" s="32" t="str">
        <f t="shared" si="2"/>
        <v xml:space="preserve"> </v>
      </c>
      <c r="L148" s="34"/>
      <c r="M148" s="117">
        <v>75.61</v>
      </c>
      <c r="N148" s="118">
        <v>110</v>
      </c>
      <c r="XEC148" s="33"/>
    </row>
    <row r="149" spans="2:14 16357:16357" ht="15.75">
      <c r="B149" s="30" t="s">
        <v>54</v>
      </c>
      <c r="C149" s="31" t="s">
        <v>0</v>
      </c>
      <c r="D149" s="24" t="s">
        <v>190</v>
      </c>
      <c r="E149" s="25" t="s">
        <v>191</v>
      </c>
      <c r="F149" s="49">
        <v>272326</v>
      </c>
      <c r="G149" s="26">
        <v>204</v>
      </c>
      <c r="H149" s="27" t="s">
        <v>187</v>
      </c>
      <c r="I149" s="28"/>
      <c r="J149" s="32">
        <v>4754</v>
      </c>
      <c r="K149" s="32" t="str">
        <f t="shared" si="2"/>
        <v xml:space="preserve"> </v>
      </c>
      <c r="L149" s="34"/>
      <c r="M149" s="117" t="s">
        <v>236</v>
      </c>
      <c r="N149" s="118">
        <v>110</v>
      </c>
      <c r="XEC149" s="33"/>
    </row>
    <row r="150" spans="2:14 16357:16357" ht="15.75">
      <c r="B150" s="30" t="s">
        <v>54</v>
      </c>
      <c r="C150" s="31" t="s">
        <v>0</v>
      </c>
      <c r="D150" s="24" t="s">
        <v>103</v>
      </c>
      <c r="E150" s="25" t="s">
        <v>192</v>
      </c>
      <c r="F150" s="23">
        <v>677019</v>
      </c>
      <c r="G150" s="26">
        <v>207</v>
      </c>
      <c r="H150" s="27" t="s">
        <v>187</v>
      </c>
      <c r="I150" s="28"/>
      <c r="J150" s="32">
        <v>8628</v>
      </c>
      <c r="K150" s="32" t="str">
        <f t="shared" si="2"/>
        <v xml:space="preserve"> </v>
      </c>
      <c r="L150" s="34"/>
      <c r="M150" s="117">
        <v>15.25</v>
      </c>
      <c r="N150" s="118">
        <v>110</v>
      </c>
      <c r="XEC150" s="33"/>
    </row>
    <row r="151" spans="2:14 16357:16357" ht="15.75">
      <c r="B151" s="30" t="s">
        <v>54</v>
      </c>
      <c r="C151" s="31" t="s">
        <v>0</v>
      </c>
      <c r="D151" s="24" t="s">
        <v>103</v>
      </c>
      <c r="E151" s="25" t="s">
        <v>193</v>
      </c>
      <c r="F151" s="23">
        <v>101475</v>
      </c>
      <c r="G151" s="26">
        <v>207</v>
      </c>
      <c r="H151" s="27" t="s">
        <v>187</v>
      </c>
      <c r="I151" s="28"/>
      <c r="J151" s="32">
        <v>8441</v>
      </c>
      <c r="K151" s="32" t="str">
        <f t="shared" si="2"/>
        <v xml:space="preserve"> </v>
      </c>
      <c r="L151" s="34"/>
      <c r="M151" s="117">
        <v>75.61</v>
      </c>
      <c r="N151" s="117">
        <v>110</v>
      </c>
      <c r="XEC151" s="33"/>
    </row>
    <row r="152" spans="2:14 16357:16357" ht="15.75">
      <c r="B152" s="30" t="s">
        <v>54</v>
      </c>
      <c r="C152" s="31" t="s">
        <v>0</v>
      </c>
      <c r="D152" s="24" t="s">
        <v>103</v>
      </c>
      <c r="E152" s="25" t="s">
        <v>194</v>
      </c>
      <c r="F152" s="23">
        <v>397347</v>
      </c>
      <c r="G152" s="26">
        <v>207</v>
      </c>
      <c r="H152" s="27" t="s">
        <v>187</v>
      </c>
      <c r="I152" s="28"/>
      <c r="J152" s="32">
        <v>8075</v>
      </c>
      <c r="K152" s="32" t="str">
        <f t="shared" si="2"/>
        <v xml:space="preserve"> </v>
      </c>
      <c r="M152" s="117">
        <v>75.61</v>
      </c>
      <c r="N152" s="117">
        <v>110</v>
      </c>
      <c r="XEC152" s="33"/>
    </row>
    <row r="153" spans="2:14 16357:16357" ht="15.75">
      <c r="B153" s="30" t="s">
        <v>54</v>
      </c>
      <c r="C153" s="31" t="s">
        <v>0</v>
      </c>
      <c r="D153" s="24" t="s">
        <v>103</v>
      </c>
      <c r="E153" s="25" t="s">
        <v>195</v>
      </c>
      <c r="F153" s="23">
        <v>578448</v>
      </c>
      <c r="G153" s="26">
        <v>207</v>
      </c>
      <c r="H153" s="27" t="s">
        <v>187</v>
      </c>
      <c r="I153" s="28"/>
      <c r="J153" s="32">
        <v>7412</v>
      </c>
      <c r="K153" s="32" t="str">
        <f t="shared" si="2"/>
        <v xml:space="preserve"> </v>
      </c>
      <c r="L153" s="34"/>
      <c r="M153" s="117">
        <v>75.61</v>
      </c>
      <c r="N153" s="117">
        <v>110</v>
      </c>
      <c r="XEC153" s="33"/>
    </row>
    <row r="154" spans="2:14 16357:16357" ht="15.75">
      <c r="B154" s="30" t="s">
        <v>54</v>
      </c>
      <c r="C154" s="42" t="s">
        <v>0</v>
      </c>
      <c r="D154" s="43" t="s">
        <v>196</v>
      </c>
      <c r="E154" s="25" t="s">
        <v>197</v>
      </c>
      <c r="F154" s="23">
        <v>951824</v>
      </c>
      <c r="G154" s="26">
        <v>208</v>
      </c>
      <c r="H154" s="27" t="s">
        <v>187</v>
      </c>
      <c r="I154" s="28"/>
      <c r="J154" s="32">
        <v>5733</v>
      </c>
      <c r="K154" s="32" t="str">
        <f t="shared" si="2"/>
        <v xml:space="preserve"> </v>
      </c>
      <c r="L154" s="34"/>
      <c r="M154" s="117">
        <v>75.61</v>
      </c>
      <c r="N154" s="117">
        <v>110</v>
      </c>
      <c r="XEC154" s="33"/>
    </row>
    <row r="155" spans="2:14 16357:16357" ht="15.75">
      <c r="B155" s="30" t="s">
        <v>54</v>
      </c>
      <c r="C155" s="42" t="s">
        <v>0</v>
      </c>
      <c r="D155" s="43" t="s">
        <v>196</v>
      </c>
      <c r="E155" s="44" t="s">
        <v>198</v>
      </c>
      <c r="F155" s="45">
        <v>324916</v>
      </c>
      <c r="G155" s="46">
        <v>208</v>
      </c>
      <c r="H155" s="47" t="s">
        <v>187</v>
      </c>
      <c r="I155" s="48"/>
      <c r="J155" s="29">
        <v>6017</v>
      </c>
      <c r="K155" s="29" t="str">
        <f t="shared" si="2"/>
        <v xml:space="preserve"> </v>
      </c>
      <c r="L155" s="34"/>
      <c r="M155" s="117">
        <v>75.61</v>
      </c>
      <c r="N155" s="117">
        <v>110</v>
      </c>
      <c r="XEC155" s="33"/>
    </row>
    <row r="156" spans="2:14 16357:16357" ht="15.75">
      <c r="B156" s="30" t="s">
        <v>54</v>
      </c>
      <c r="C156" s="31" t="s">
        <v>0</v>
      </c>
      <c r="D156" s="24" t="s">
        <v>199</v>
      </c>
      <c r="E156" s="25" t="s">
        <v>192</v>
      </c>
      <c r="F156" s="23">
        <v>43270</v>
      </c>
      <c r="G156" s="26">
        <v>213</v>
      </c>
      <c r="H156" s="27" t="s">
        <v>187</v>
      </c>
      <c r="I156" s="28"/>
      <c r="J156" s="32">
        <v>9039</v>
      </c>
      <c r="K156" s="32" t="str">
        <f t="shared" si="2"/>
        <v xml:space="preserve"> </v>
      </c>
      <c r="L156" s="34"/>
      <c r="M156" s="117">
        <v>75.61</v>
      </c>
      <c r="N156" s="117">
        <v>110</v>
      </c>
      <c r="XEC156" s="33"/>
    </row>
    <row r="157" spans="2:14 16357:16357" ht="15.75">
      <c r="B157" s="30" t="s">
        <v>54</v>
      </c>
      <c r="C157" s="31" t="s">
        <v>88</v>
      </c>
      <c r="D157" s="24" t="s">
        <v>107</v>
      </c>
      <c r="E157" s="25" t="s">
        <v>194</v>
      </c>
      <c r="F157" s="23">
        <v>530318</v>
      </c>
      <c r="G157" s="26">
        <v>214</v>
      </c>
      <c r="H157" s="27" t="s">
        <v>187</v>
      </c>
      <c r="I157" s="28"/>
      <c r="J157" s="32">
        <v>8854</v>
      </c>
      <c r="K157" s="32" t="str">
        <f t="shared" si="2"/>
        <v xml:space="preserve"> </v>
      </c>
      <c r="L157" s="34"/>
      <c r="M157" s="117">
        <v>75.61</v>
      </c>
      <c r="N157" s="117">
        <v>110</v>
      </c>
      <c r="XEC157" s="33"/>
    </row>
    <row r="158" spans="2:14 16357:16357" ht="15.75">
      <c r="B158" s="30" t="s">
        <v>54</v>
      </c>
      <c r="C158" s="31" t="s">
        <v>88</v>
      </c>
      <c r="D158" s="24" t="s">
        <v>107</v>
      </c>
      <c r="E158" s="25" t="s">
        <v>200</v>
      </c>
      <c r="F158" s="23">
        <v>305696</v>
      </c>
      <c r="G158" s="26">
        <v>214</v>
      </c>
      <c r="H158" s="27" t="s">
        <v>187</v>
      </c>
      <c r="I158" s="28"/>
      <c r="J158" s="32">
        <v>8433</v>
      </c>
      <c r="K158" s="32" t="str">
        <f t="shared" si="2"/>
        <v xml:space="preserve"> </v>
      </c>
      <c r="L158" s="34"/>
      <c r="M158" s="117">
        <v>75.61</v>
      </c>
      <c r="N158" s="117">
        <v>110</v>
      </c>
      <c r="XEC158" s="33"/>
    </row>
    <row r="159" spans="2:14 16357:16357" ht="15.75">
      <c r="B159" s="63" t="s">
        <v>56</v>
      </c>
      <c r="C159" s="64" t="s">
        <v>201</v>
      </c>
      <c r="D159" s="65" t="s">
        <v>202</v>
      </c>
      <c r="E159" s="66" t="s">
        <v>203</v>
      </c>
      <c r="F159" s="67">
        <v>110208</v>
      </c>
      <c r="G159" s="68">
        <v>111</v>
      </c>
      <c r="H159" s="69" t="s">
        <v>187</v>
      </c>
      <c r="I159" s="70"/>
      <c r="J159" s="71">
        <v>281</v>
      </c>
      <c r="K159" s="71" t="str">
        <f t="shared" si="2"/>
        <v xml:space="preserve"> </v>
      </c>
      <c r="L159" s="34"/>
      <c r="M159" s="117">
        <v>75.61</v>
      </c>
      <c r="N159" s="117">
        <v>109</v>
      </c>
      <c r="XEC159" s="33"/>
    </row>
    <row r="160" spans="2:14 16357:16357" ht="15.75">
      <c r="B160" s="30" t="s">
        <v>56</v>
      </c>
      <c r="C160" s="31" t="s">
        <v>201</v>
      </c>
      <c r="D160" s="24" t="s">
        <v>204</v>
      </c>
      <c r="E160" s="25" t="s">
        <v>203</v>
      </c>
      <c r="F160" s="23">
        <v>110087</v>
      </c>
      <c r="G160" s="26">
        <v>113</v>
      </c>
      <c r="H160" s="27" t="s">
        <v>187</v>
      </c>
      <c r="I160" s="28"/>
      <c r="J160" s="32">
        <v>220</v>
      </c>
      <c r="K160" s="32" t="str">
        <f t="shared" si="2"/>
        <v xml:space="preserve"> </v>
      </c>
      <c r="L160" s="34"/>
      <c r="M160" s="117">
        <v>75.61</v>
      </c>
      <c r="N160" s="117">
        <v>109</v>
      </c>
      <c r="XEC160" s="33"/>
    </row>
    <row r="161" spans="2:14 16357:16357" ht="15.75">
      <c r="B161" s="30" t="s">
        <v>56</v>
      </c>
      <c r="C161" s="31" t="s">
        <v>201</v>
      </c>
      <c r="D161" s="24" t="s">
        <v>205</v>
      </c>
      <c r="E161" s="25" t="s">
        <v>203</v>
      </c>
      <c r="F161" s="23">
        <v>110069</v>
      </c>
      <c r="G161" s="26">
        <v>125</v>
      </c>
      <c r="H161" s="27" t="s">
        <v>187</v>
      </c>
      <c r="I161" s="28"/>
      <c r="J161" s="32">
        <v>333</v>
      </c>
      <c r="K161" s="32" t="str">
        <f t="shared" si="2"/>
        <v xml:space="preserve"> </v>
      </c>
      <c r="L161" s="34"/>
      <c r="M161" s="117">
        <v>75.61</v>
      </c>
      <c r="N161" s="117">
        <v>109</v>
      </c>
      <c r="XEC161" s="33"/>
    </row>
    <row r="162" spans="2:14 16357:16357" ht="15.75">
      <c r="B162" s="30" t="s">
        <v>56</v>
      </c>
      <c r="C162" s="31" t="s">
        <v>206</v>
      </c>
      <c r="D162" s="24" t="s">
        <v>207</v>
      </c>
      <c r="E162" s="25" t="s">
        <v>203</v>
      </c>
      <c r="F162" s="23">
        <v>110204</v>
      </c>
      <c r="G162" s="26">
        <v>121</v>
      </c>
      <c r="H162" s="27" t="s">
        <v>187</v>
      </c>
      <c r="I162" s="28"/>
      <c r="J162" s="32">
        <v>343</v>
      </c>
      <c r="K162" s="32" t="str">
        <f t="shared" si="2"/>
        <v xml:space="preserve"> </v>
      </c>
      <c r="L162" s="34"/>
      <c r="M162" s="117">
        <v>75.61</v>
      </c>
      <c r="N162" s="117">
        <v>109</v>
      </c>
      <c r="XEC162" s="33"/>
    </row>
    <row r="163" spans="2:14 16357:16357" ht="15.75">
      <c r="B163" s="30" t="s">
        <v>56</v>
      </c>
      <c r="C163" s="31" t="s">
        <v>206</v>
      </c>
      <c r="D163" s="24" t="s">
        <v>207</v>
      </c>
      <c r="E163" s="25" t="s">
        <v>208</v>
      </c>
      <c r="F163" s="23">
        <v>110206</v>
      </c>
      <c r="G163" s="26">
        <v>121</v>
      </c>
      <c r="H163" s="27" t="s">
        <v>187</v>
      </c>
      <c r="I163" s="28"/>
      <c r="J163" s="32">
        <v>295</v>
      </c>
      <c r="K163" s="32" t="str">
        <f t="shared" si="2"/>
        <v xml:space="preserve"> </v>
      </c>
      <c r="L163" s="34"/>
      <c r="M163" s="117">
        <v>75.61</v>
      </c>
      <c r="N163" s="117">
        <v>109</v>
      </c>
      <c r="XEC163" s="33"/>
    </row>
    <row r="164" spans="2:14 16357:16357" ht="15.75">
      <c r="B164" s="30" t="s">
        <v>56</v>
      </c>
      <c r="C164" s="31" t="s">
        <v>206</v>
      </c>
      <c r="D164" s="24" t="s">
        <v>209</v>
      </c>
      <c r="E164" s="25" t="s">
        <v>203</v>
      </c>
      <c r="F164" s="23">
        <v>110090</v>
      </c>
      <c r="G164" s="26">
        <v>134</v>
      </c>
      <c r="H164" s="27" t="s">
        <v>187</v>
      </c>
      <c r="I164" s="28"/>
      <c r="J164" s="32">
        <v>420</v>
      </c>
      <c r="K164" s="32" t="str">
        <f t="shared" si="2"/>
        <v xml:space="preserve"> </v>
      </c>
      <c r="L164" s="34"/>
      <c r="M164" s="117">
        <v>75.61</v>
      </c>
      <c r="N164" s="117">
        <v>109</v>
      </c>
      <c r="XEC164" s="33"/>
    </row>
    <row r="165" spans="2:14 16357:16357" ht="15.75">
      <c r="B165" s="30" t="s">
        <v>56</v>
      </c>
      <c r="C165" s="31" t="s">
        <v>210</v>
      </c>
      <c r="D165" s="24" t="s">
        <v>211</v>
      </c>
      <c r="E165" s="25" t="s">
        <v>203</v>
      </c>
      <c r="F165" s="23">
        <v>110213</v>
      </c>
      <c r="G165" s="26">
        <v>128</v>
      </c>
      <c r="H165" s="27" t="s">
        <v>187</v>
      </c>
      <c r="I165" s="28"/>
      <c r="J165" s="32">
        <v>422</v>
      </c>
      <c r="K165" s="32" t="str">
        <f t="shared" si="2"/>
        <v xml:space="preserve"> </v>
      </c>
      <c r="L165" s="34"/>
      <c r="M165" s="117">
        <v>75.61</v>
      </c>
      <c r="N165" s="117">
        <v>109</v>
      </c>
      <c r="XEC165" s="33"/>
    </row>
    <row r="166" spans="2:14 16357:16357" ht="15.75">
      <c r="B166" s="30" t="s">
        <v>56</v>
      </c>
      <c r="C166" s="31" t="s">
        <v>210</v>
      </c>
      <c r="D166" s="24" t="s">
        <v>211</v>
      </c>
      <c r="E166" s="25" t="s">
        <v>208</v>
      </c>
      <c r="F166" s="23">
        <v>110207</v>
      </c>
      <c r="G166" s="26">
        <v>128</v>
      </c>
      <c r="H166" s="27" t="s">
        <v>187</v>
      </c>
      <c r="I166" s="28"/>
      <c r="J166" s="32">
        <v>355</v>
      </c>
      <c r="K166" s="32" t="str">
        <f t="shared" si="2"/>
        <v xml:space="preserve"> </v>
      </c>
      <c r="L166" s="34"/>
      <c r="M166" s="117">
        <v>75.61</v>
      </c>
      <c r="N166" s="117">
        <v>109</v>
      </c>
      <c r="XEC166" s="33"/>
    </row>
    <row r="167" spans="2:14 16357:16357" ht="15.75">
      <c r="B167" s="30" t="s">
        <v>56</v>
      </c>
      <c r="C167" s="31" t="s">
        <v>210</v>
      </c>
      <c r="D167" s="24" t="s">
        <v>212</v>
      </c>
      <c r="E167" s="25" t="s">
        <v>203</v>
      </c>
      <c r="F167" s="23">
        <v>110089</v>
      </c>
      <c r="G167" s="26">
        <v>142</v>
      </c>
      <c r="H167" s="27" t="s">
        <v>187</v>
      </c>
      <c r="I167" s="28"/>
      <c r="J167" s="32">
        <v>561</v>
      </c>
      <c r="K167" s="32" t="str">
        <f t="shared" si="2"/>
        <v xml:space="preserve"> </v>
      </c>
      <c r="L167" s="34"/>
      <c r="M167" s="117">
        <v>15.25</v>
      </c>
      <c r="N167" s="117">
        <v>109</v>
      </c>
      <c r="XEC167" s="33"/>
    </row>
    <row r="168" spans="2:14 16357:16357" ht="15.75">
      <c r="B168" s="30" t="s">
        <v>56</v>
      </c>
      <c r="C168" s="31" t="s">
        <v>213</v>
      </c>
      <c r="D168" s="24" t="s">
        <v>214</v>
      </c>
      <c r="E168" s="25" t="s">
        <v>203</v>
      </c>
      <c r="F168" s="23">
        <v>110195</v>
      </c>
      <c r="G168" s="26">
        <v>136</v>
      </c>
      <c r="H168" s="27" t="s">
        <v>187</v>
      </c>
      <c r="I168" s="28"/>
      <c r="J168" s="32">
        <v>519</v>
      </c>
      <c r="K168" s="32" t="str">
        <f t="shared" si="2"/>
        <v xml:space="preserve"> </v>
      </c>
      <c r="L168" s="34"/>
      <c r="M168" s="117">
        <v>15.25</v>
      </c>
      <c r="N168" s="117">
        <v>109</v>
      </c>
      <c r="XEC168" s="33"/>
    </row>
    <row r="169" spans="2:14 16357:16357" ht="15.75">
      <c r="B169" s="30" t="s">
        <v>56</v>
      </c>
      <c r="C169" s="31" t="s">
        <v>213</v>
      </c>
      <c r="D169" s="24" t="s">
        <v>215</v>
      </c>
      <c r="E169" s="25" t="s">
        <v>208</v>
      </c>
      <c r="F169" s="23">
        <v>110210</v>
      </c>
      <c r="G169" s="26">
        <v>136</v>
      </c>
      <c r="H169" s="27" t="s">
        <v>187</v>
      </c>
      <c r="I169" s="28"/>
      <c r="J169" s="32">
        <v>436</v>
      </c>
      <c r="K169" s="32" t="str">
        <f t="shared" si="2"/>
        <v xml:space="preserve"> </v>
      </c>
      <c r="L169" s="34"/>
      <c r="M169" s="117">
        <v>15.25</v>
      </c>
      <c r="N169" s="117">
        <v>109</v>
      </c>
      <c r="XEC169" s="33"/>
    </row>
    <row r="170" spans="2:14 16357:16357" ht="15.75">
      <c r="B170" s="30" t="s">
        <v>56</v>
      </c>
      <c r="C170" s="31" t="s">
        <v>213</v>
      </c>
      <c r="D170" s="24" t="s">
        <v>216</v>
      </c>
      <c r="E170" s="25" t="s">
        <v>203</v>
      </c>
      <c r="F170" s="23">
        <v>358151</v>
      </c>
      <c r="G170" s="26">
        <v>145</v>
      </c>
      <c r="H170" s="27" t="s">
        <v>187</v>
      </c>
      <c r="I170" s="28"/>
      <c r="J170" s="32">
        <v>575</v>
      </c>
      <c r="K170" s="32" t="str">
        <f t="shared" si="2"/>
        <v xml:space="preserve"> </v>
      </c>
      <c r="L170" s="34"/>
      <c r="M170" s="117">
        <v>15.25</v>
      </c>
      <c r="N170" s="117">
        <v>109</v>
      </c>
      <c r="XEC170" s="33"/>
    </row>
    <row r="171" spans="2:14 16357:16357" ht="15.75">
      <c r="B171" s="30" t="s">
        <v>56</v>
      </c>
      <c r="C171" s="31" t="s">
        <v>213</v>
      </c>
      <c r="D171" s="24" t="s">
        <v>217</v>
      </c>
      <c r="E171" s="25" t="s">
        <v>203</v>
      </c>
      <c r="F171" s="23">
        <v>110108</v>
      </c>
      <c r="G171" s="26">
        <v>152</v>
      </c>
      <c r="H171" s="27" t="s">
        <v>187</v>
      </c>
      <c r="I171" s="28"/>
      <c r="J171" s="32">
        <v>837</v>
      </c>
      <c r="K171" s="32" t="str">
        <f t="shared" si="2"/>
        <v xml:space="preserve"> </v>
      </c>
      <c r="L171" s="72"/>
      <c r="M171" s="117">
        <v>15.25</v>
      </c>
      <c r="N171" s="117">
        <v>109</v>
      </c>
      <c r="XEC171" s="33"/>
    </row>
    <row r="172" spans="2:14 16357:16357" ht="15.75">
      <c r="B172" s="30" t="s">
        <v>56</v>
      </c>
      <c r="C172" s="31" t="s">
        <v>156</v>
      </c>
      <c r="D172" s="24" t="s">
        <v>218</v>
      </c>
      <c r="E172" s="25" t="s">
        <v>203</v>
      </c>
      <c r="F172" s="23">
        <v>110211</v>
      </c>
      <c r="G172" s="26">
        <v>143</v>
      </c>
      <c r="H172" s="27" t="s">
        <v>187</v>
      </c>
      <c r="I172" s="28"/>
      <c r="J172" s="32">
        <v>585</v>
      </c>
      <c r="K172" s="32" t="str">
        <f t="shared" si="2"/>
        <v xml:space="preserve"> </v>
      </c>
      <c r="L172" s="34"/>
      <c r="M172" s="117">
        <v>15.25</v>
      </c>
      <c r="N172" s="117">
        <v>109</v>
      </c>
      <c r="XEC172" s="33"/>
    </row>
    <row r="173" spans="2:14 16357:16357" ht="14.45" customHeight="1">
      <c r="B173" s="30" t="s">
        <v>56</v>
      </c>
      <c r="C173" s="31" t="s">
        <v>156</v>
      </c>
      <c r="D173" s="24" t="s">
        <v>219</v>
      </c>
      <c r="E173" s="25" t="s">
        <v>203</v>
      </c>
      <c r="F173" s="23">
        <v>110214</v>
      </c>
      <c r="G173" s="26">
        <v>146</v>
      </c>
      <c r="H173" s="27" t="s">
        <v>187</v>
      </c>
      <c r="I173" s="28"/>
      <c r="J173" s="32">
        <v>684</v>
      </c>
      <c r="K173" s="32" t="str">
        <f t="shared" si="2"/>
        <v xml:space="preserve"> </v>
      </c>
      <c r="L173" s="34"/>
      <c r="M173" s="117">
        <v>15.25</v>
      </c>
      <c r="N173" s="117">
        <v>109</v>
      </c>
      <c r="XEC173" s="33"/>
    </row>
    <row r="174" spans="2:14 16357:16357" ht="15.75">
      <c r="B174" s="30" t="s">
        <v>56</v>
      </c>
      <c r="C174" s="31" t="s">
        <v>156</v>
      </c>
      <c r="D174" s="24" t="s">
        <v>220</v>
      </c>
      <c r="E174" s="25" t="s">
        <v>203</v>
      </c>
      <c r="F174" s="23">
        <v>110218</v>
      </c>
      <c r="G174" s="26">
        <v>153</v>
      </c>
      <c r="H174" s="27" t="s">
        <v>187</v>
      </c>
      <c r="I174" s="28"/>
      <c r="J174" s="32">
        <v>930</v>
      </c>
      <c r="K174" s="32" t="str">
        <f t="shared" si="2"/>
        <v xml:space="preserve"> </v>
      </c>
      <c r="L174" s="34"/>
      <c r="M174" s="117">
        <v>15.25</v>
      </c>
      <c r="N174" s="117">
        <v>109</v>
      </c>
      <c r="XEC174" s="33"/>
    </row>
    <row r="175" spans="2:14 16357:16357" ht="15.75">
      <c r="B175" s="30" t="s">
        <v>56</v>
      </c>
      <c r="C175" s="31" t="s">
        <v>156</v>
      </c>
      <c r="D175" s="24" t="s">
        <v>221</v>
      </c>
      <c r="E175" s="25" t="s">
        <v>203</v>
      </c>
      <c r="F175" s="23">
        <v>110079</v>
      </c>
      <c r="G175" s="26">
        <v>149</v>
      </c>
      <c r="H175" s="27" t="s">
        <v>187</v>
      </c>
      <c r="I175" s="28"/>
      <c r="J175" s="32">
        <v>710</v>
      </c>
      <c r="K175" s="32" t="str">
        <f t="shared" si="2"/>
        <v xml:space="preserve"> </v>
      </c>
      <c r="L175" s="34"/>
      <c r="M175" s="117">
        <v>15.25</v>
      </c>
      <c r="N175" s="117">
        <v>109</v>
      </c>
      <c r="XEC175" s="33"/>
    </row>
    <row r="176" spans="2:14 16357:16357" ht="15.75">
      <c r="B176" s="30" t="s">
        <v>56</v>
      </c>
      <c r="C176" s="31" t="s">
        <v>156</v>
      </c>
      <c r="D176" s="24" t="s">
        <v>222</v>
      </c>
      <c r="E176" s="25" t="s">
        <v>203</v>
      </c>
      <c r="F176" s="23">
        <v>110075</v>
      </c>
      <c r="G176" s="26">
        <v>153</v>
      </c>
      <c r="H176" s="27" t="s">
        <v>187</v>
      </c>
      <c r="I176" s="28"/>
      <c r="J176" s="32">
        <v>813</v>
      </c>
      <c r="K176" s="32" t="str">
        <f t="shared" si="2"/>
        <v xml:space="preserve"> </v>
      </c>
      <c r="L176" s="34"/>
      <c r="M176" s="117">
        <v>15.25</v>
      </c>
      <c r="N176" s="117">
        <v>109</v>
      </c>
      <c r="XEC176" s="33"/>
    </row>
    <row r="177" spans="2:14 16357:16357" ht="15.75">
      <c r="B177" s="30" t="s">
        <v>56</v>
      </c>
      <c r="C177" s="31" t="s">
        <v>156</v>
      </c>
      <c r="D177" s="24" t="s">
        <v>223</v>
      </c>
      <c r="E177" s="25" t="s">
        <v>203</v>
      </c>
      <c r="F177" s="23">
        <v>110109</v>
      </c>
      <c r="G177" s="26">
        <v>165</v>
      </c>
      <c r="H177" s="27" t="s">
        <v>187</v>
      </c>
      <c r="I177" s="28"/>
      <c r="J177" s="32">
        <v>1254</v>
      </c>
      <c r="K177" s="32" t="str">
        <f t="shared" si="2"/>
        <v xml:space="preserve"> </v>
      </c>
      <c r="L177" s="34"/>
      <c r="M177" s="117">
        <v>15.25</v>
      </c>
      <c r="N177" s="117">
        <v>109</v>
      </c>
      <c r="XEC177" s="33"/>
    </row>
    <row r="178" spans="2:14 16357:16357" ht="15.75">
      <c r="B178" s="30" t="s">
        <v>56</v>
      </c>
      <c r="C178" s="31" t="s">
        <v>156</v>
      </c>
      <c r="D178" s="24" t="s">
        <v>224</v>
      </c>
      <c r="E178" s="25" t="s">
        <v>203</v>
      </c>
      <c r="F178" s="23">
        <v>3789</v>
      </c>
      <c r="G178" s="26">
        <v>170</v>
      </c>
      <c r="H178" s="27" t="s">
        <v>187</v>
      </c>
      <c r="I178" s="28"/>
      <c r="J178" s="32">
        <v>1609</v>
      </c>
      <c r="K178" s="32" t="str">
        <f t="shared" si="2"/>
        <v xml:space="preserve"> </v>
      </c>
      <c r="L178" s="34"/>
      <c r="M178" s="117">
        <v>15.25</v>
      </c>
      <c r="N178" s="117">
        <v>109</v>
      </c>
      <c r="XEC178" s="33"/>
    </row>
    <row r="179" spans="2:14 16357:16357" ht="15.75">
      <c r="B179" s="30" t="s">
        <v>56</v>
      </c>
      <c r="C179" s="31" t="s">
        <v>160</v>
      </c>
      <c r="D179" s="24" t="s">
        <v>225</v>
      </c>
      <c r="E179" s="25" t="s">
        <v>203</v>
      </c>
      <c r="F179" s="23">
        <v>110185</v>
      </c>
      <c r="G179" s="26">
        <v>160</v>
      </c>
      <c r="H179" s="27" t="s">
        <v>187</v>
      </c>
      <c r="I179" s="28"/>
      <c r="J179" s="32">
        <v>1351</v>
      </c>
      <c r="K179" s="32" t="str">
        <f t="shared" si="2"/>
        <v xml:space="preserve"> </v>
      </c>
      <c r="L179" s="34"/>
      <c r="M179" s="117">
        <v>15.25</v>
      </c>
      <c r="N179" s="117">
        <v>109</v>
      </c>
      <c r="XEC179" s="33"/>
    </row>
    <row r="180" spans="2:14 16357:16357" ht="15.75">
      <c r="B180" s="30" t="s">
        <v>56</v>
      </c>
      <c r="C180" s="31" t="s">
        <v>160</v>
      </c>
      <c r="D180" s="24" t="s">
        <v>226</v>
      </c>
      <c r="E180" s="25" t="s">
        <v>203</v>
      </c>
      <c r="F180" s="23">
        <v>110014</v>
      </c>
      <c r="G180" s="26">
        <v>166</v>
      </c>
      <c r="H180" s="27" t="s">
        <v>187</v>
      </c>
      <c r="I180" s="28"/>
      <c r="J180" s="32">
        <v>1744</v>
      </c>
      <c r="K180" s="32" t="str">
        <f t="shared" si="2"/>
        <v xml:space="preserve"> </v>
      </c>
      <c r="L180" s="34"/>
      <c r="M180" s="117">
        <v>15.25</v>
      </c>
      <c r="N180" s="117">
        <v>109</v>
      </c>
      <c r="XEC180" s="33"/>
    </row>
    <row r="181" spans="2:14 16357:16357" ht="15.75">
      <c r="B181" s="30" t="s">
        <v>56</v>
      </c>
      <c r="C181" s="31" t="s">
        <v>160</v>
      </c>
      <c r="D181" s="24" t="s">
        <v>227</v>
      </c>
      <c r="E181" s="25" t="s">
        <v>203</v>
      </c>
      <c r="F181" s="23">
        <v>110189</v>
      </c>
      <c r="G181" s="26">
        <v>169</v>
      </c>
      <c r="H181" s="27" t="s">
        <v>187</v>
      </c>
      <c r="I181" s="28"/>
      <c r="J181" s="32">
        <v>1918</v>
      </c>
      <c r="K181" s="32" t="str">
        <f t="shared" si="2"/>
        <v xml:space="preserve"> </v>
      </c>
      <c r="L181" s="34"/>
      <c r="M181" s="117">
        <v>15.25</v>
      </c>
      <c r="N181" s="117">
        <v>109</v>
      </c>
      <c r="XEC181" s="33"/>
    </row>
    <row r="182" spans="2:14 16357:16357" ht="15.75">
      <c r="B182" s="30" t="s">
        <v>56</v>
      </c>
      <c r="C182" s="31" t="s">
        <v>160</v>
      </c>
      <c r="D182" s="24" t="s">
        <v>170</v>
      </c>
      <c r="E182" s="25" t="s">
        <v>203</v>
      </c>
      <c r="F182" s="23">
        <v>110082</v>
      </c>
      <c r="G182" s="26">
        <v>176</v>
      </c>
      <c r="H182" s="27" t="s">
        <v>187</v>
      </c>
      <c r="I182" s="28"/>
      <c r="J182" s="32">
        <v>2117</v>
      </c>
      <c r="K182" s="32" t="str">
        <f t="shared" si="2"/>
        <v xml:space="preserve"> </v>
      </c>
      <c r="L182" s="34"/>
      <c r="M182" s="117">
        <v>15.25</v>
      </c>
      <c r="N182" s="117">
        <v>109</v>
      </c>
      <c r="XEC182" s="33"/>
    </row>
    <row r="183" spans="2:14 16357:16357" ht="15.75">
      <c r="B183" s="30" t="s">
        <v>56</v>
      </c>
      <c r="C183" s="23" t="s">
        <v>40</v>
      </c>
      <c r="D183" s="24" t="s">
        <v>228</v>
      </c>
      <c r="E183" s="25" t="s">
        <v>203</v>
      </c>
      <c r="F183" s="23">
        <v>110296</v>
      </c>
      <c r="G183" s="26">
        <v>178</v>
      </c>
      <c r="H183" s="27" t="s">
        <v>187</v>
      </c>
      <c r="I183" s="28"/>
      <c r="J183" s="32">
        <v>2672</v>
      </c>
      <c r="K183" s="32" t="str">
        <f t="shared" si="2"/>
        <v xml:space="preserve"> </v>
      </c>
      <c r="M183" s="117">
        <v>15.25</v>
      </c>
      <c r="N183" s="117">
        <v>109</v>
      </c>
      <c r="XEC183" s="33"/>
    </row>
    <row r="184" spans="2:14 16357:16357" ht="13.5" thickBot="1">
      <c r="M184" s="119"/>
      <c r="N184" s="119"/>
      <c r="XEC184" s="33"/>
    </row>
    <row r="185" spans="2:14 16357:16357" ht="15.75">
      <c r="B185" s="78" t="s">
        <v>229</v>
      </c>
      <c r="C185" s="79"/>
      <c r="D185" s="80"/>
      <c r="E185" s="80"/>
      <c r="F185" s="81"/>
      <c r="G185" s="82"/>
      <c r="H185" s="82"/>
      <c r="I185" s="83"/>
      <c r="J185" s="84"/>
      <c r="K185" s="85"/>
      <c r="M185" s="119"/>
      <c r="N185" s="119"/>
      <c r="XEC185" s="33"/>
    </row>
    <row r="186" spans="2:14 16357:16357" ht="15.75">
      <c r="B186" s="86" t="s">
        <v>230</v>
      </c>
      <c r="C186" s="87"/>
      <c r="D186" s="88"/>
      <c r="E186" s="88"/>
      <c r="F186" s="89"/>
      <c r="G186" s="90"/>
      <c r="H186" s="90"/>
      <c r="I186" s="91"/>
      <c r="J186" s="92"/>
      <c r="K186" s="93"/>
      <c r="L186" s="34"/>
      <c r="XEC186" s="33"/>
    </row>
    <row r="187" spans="2:14 16357:16357" ht="16.5" thickBot="1">
      <c r="B187" s="94" t="s">
        <v>231</v>
      </c>
      <c r="C187" s="95"/>
      <c r="D187" s="96" t="s">
        <v>67</v>
      </c>
      <c r="E187" s="95"/>
      <c r="F187" s="95"/>
      <c r="G187" s="95"/>
      <c r="H187" s="95"/>
      <c r="I187" s="95"/>
      <c r="J187" s="95"/>
      <c r="K187" s="97"/>
      <c r="L187" s="34"/>
      <c r="XEC187" s="33"/>
    </row>
    <row r="188" spans="2:14 16357:16357" ht="15.75">
      <c r="C188" s="16"/>
      <c r="D188" s="16"/>
      <c r="E188" s="16"/>
      <c r="F188" s="16"/>
      <c r="G188" s="16"/>
      <c r="H188" s="16"/>
      <c r="J188" s="16"/>
      <c r="K188" s="16"/>
      <c r="L188" s="34"/>
      <c r="M188" s="34"/>
      <c r="XEC188" s="33"/>
    </row>
    <row r="189" spans="2:14 16357:16357" ht="15.75">
      <c r="C189" s="16"/>
      <c r="D189" s="98"/>
      <c r="E189" s="16"/>
      <c r="F189" s="16"/>
      <c r="G189" s="16"/>
      <c r="H189" s="16"/>
      <c r="J189" s="16"/>
      <c r="K189" s="16"/>
      <c r="L189" s="34"/>
      <c r="M189" s="34"/>
      <c r="XEC189" s="33"/>
    </row>
    <row r="190" spans="2:14 16357:16357" ht="15.75">
      <c r="C190" s="16"/>
      <c r="D190" s="16"/>
      <c r="E190" s="16"/>
      <c r="F190" s="16"/>
      <c r="G190" s="16"/>
      <c r="H190" s="16"/>
      <c r="J190" s="16"/>
      <c r="K190" s="16"/>
      <c r="L190" s="34"/>
      <c r="M190" s="34"/>
      <c r="XEC190" s="33"/>
    </row>
    <row r="191" spans="2:14 16357:16357" ht="15.75">
      <c r="C191" s="16"/>
      <c r="D191" s="16"/>
      <c r="E191" s="16"/>
      <c r="F191" s="16"/>
      <c r="G191" s="16"/>
      <c r="H191" s="16"/>
      <c r="J191" s="16"/>
      <c r="K191" s="16"/>
      <c r="L191" s="99"/>
      <c r="M191" s="34"/>
      <c r="XEC191" s="33"/>
    </row>
    <row r="192" spans="2:14 16357:16357" ht="15.75">
      <c r="C192" s="16"/>
      <c r="D192" s="16"/>
      <c r="E192" s="16"/>
      <c r="F192" s="16"/>
      <c r="G192" s="16"/>
      <c r="H192" s="16"/>
      <c r="J192" s="16"/>
      <c r="K192" s="16"/>
      <c r="L192" s="99"/>
      <c r="M192" s="34"/>
      <c r="XEC192" s="33"/>
    </row>
    <row r="193" spans="3:13 16357:16357">
      <c r="C193" s="16"/>
      <c r="D193" s="16"/>
      <c r="E193" s="16"/>
      <c r="F193" s="16"/>
      <c r="G193" s="16"/>
      <c r="H193" s="16"/>
      <c r="J193" s="16"/>
      <c r="K193" s="16"/>
      <c r="L193" s="99"/>
      <c r="M193" s="99"/>
      <c r="XEC193" s="33"/>
    </row>
    <row r="194" spans="3:13 16357:16357">
      <c r="C194" s="16"/>
      <c r="D194" s="16"/>
      <c r="E194" s="16"/>
      <c r="F194" s="16"/>
      <c r="G194" s="16"/>
      <c r="H194" s="16"/>
      <c r="J194" s="16"/>
      <c r="K194" s="16"/>
      <c r="L194" s="99"/>
      <c r="M194" s="99"/>
      <c r="XEC194" s="33"/>
    </row>
    <row r="195" spans="3:13 16357:16357">
      <c r="L195" s="99"/>
      <c r="M195" s="99"/>
      <c r="XEC195" s="33"/>
    </row>
    <row r="196" spans="3:13 16357:16357">
      <c r="L196" s="99"/>
      <c r="M196" s="99"/>
      <c r="XEC196" s="33"/>
    </row>
    <row r="197" spans="3:13 16357:16357">
      <c r="L197" s="99"/>
      <c r="M197" s="99"/>
      <c r="XEC197" s="33"/>
    </row>
    <row r="198" spans="3:13 16357:16357">
      <c r="L198" s="99"/>
      <c r="M198" s="99"/>
      <c r="XEC198" s="33"/>
    </row>
    <row r="199" spans="3:13 16357:16357">
      <c r="L199" s="99"/>
      <c r="M199" s="99"/>
    </row>
    <row r="200" spans="3:13 16357:16357">
      <c r="M200" s="99"/>
    </row>
    <row r="201" spans="3:13 16357:16357">
      <c r="M201" s="99"/>
    </row>
  </sheetData>
  <autoFilter ref="B5:L183" xr:uid="{9A723E14-0A2B-45FC-A04E-94706D3C37DF}"/>
  <mergeCells count="1">
    <mergeCell ref="H1:J1"/>
  </mergeCells>
  <phoneticPr fontId="17" type="noConversion"/>
  <pageMargins left="0.7" right="0.7" top="0.75" bottom="0.75" header="0.3" footer="0.3"/>
  <pageSetup paperSize="9" scale="5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9" ma:contentTypeDescription="Create a new document." ma:contentTypeScope="" ma:versionID="00d4844378cc8bc7eaa1c153a3d45537">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b8c8cb55c1978469788a8a596c1c7c80"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E44834-F97E-48D0-ACD3-7B4C669A4B37}">
  <ds:schemaRefs>
    <ds:schemaRef ds:uri="deb798ad-d4be-4ddd-a4cc-4105dabf3345"/>
    <ds:schemaRef ds:uri="http://purl.org/dc/elements/1.1/"/>
    <ds:schemaRef ds:uri="http://schemas.microsoft.com/office/2006/metadata/properties"/>
    <ds:schemaRef ds:uri="ca8094c3-52ff-4119-bc41-b749ff1257dc"/>
    <ds:schemaRef ds:uri="http://purl.org/dc/terms/"/>
    <ds:schemaRef ds:uri="86747a24-714f-4e80-b078-635f8273a2bb"/>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 ds:uri="cf7857df-4f89-4a4c-bc79-df211bd3ee1b"/>
    <ds:schemaRef ds:uri="71fef6e4-fdbb-4156-9ba0-3d3b69c52eb6"/>
  </ds:schemaRefs>
</ds:datastoreItem>
</file>

<file path=customXml/itemProps2.xml><?xml version="1.0" encoding="utf-8"?>
<ds:datastoreItem xmlns:ds="http://schemas.openxmlformats.org/officeDocument/2006/customXml" ds:itemID="{3055A5AF-5981-456F-BFEF-B5F85C7A77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ef6e4-fdbb-4156-9ba0-3d3b69c52eb6"/>
    <ds:schemaRef ds:uri="cf7857df-4f89-4a4c-bc79-df211bd3e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DB18D9-5159-43CE-AD1A-AE9CA3AD1E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MICHELIN</vt:lpstr>
      <vt:lpstr>MICHELIN!Print_Titles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Cedergardh</dc:creator>
  <cp:keywords/>
  <dc:description/>
  <cp:lastModifiedBy>Kontturi Leila</cp:lastModifiedBy>
  <cp:revision/>
  <dcterms:created xsi:type="dcterms:W3CDTF">2024-11-21T21:27:42Z</dcterms:created>
  <dcterms:modified xsi:type="dcterms:W3CDTF">2026-04-27T07:31:51Z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e9a456-2778-4ca9-be06-1190b1e1118a_Enabled">
    <vt:lpwstr>true</vt:lpwstr>
  </property>
  <property fmtid="{D5CDD505-2E9C-101B-9397-08002B2CF9AE}" pid="3" name="MSIP_Label_09e9a456-2778-4ca9-be06-1190b1e1118a_SetDate">
    <vt:lpwstr>2024-11-21T21:29:38Z</vt:lpwstr>
  </property>
  <property fmtid="{D5CDD505-2E9C-101B-9397-08002B2CF9AE}" pid="4" name="MSIP_Label_09e9a456-2778-4ca9-be06-1190b1e1118a_Method">
    <vt:lpwstr>Standard</vt:lpwstr>
  </property>
  <property fmtid="{D5CDD505-2E9C-101B-9397-08002B2CF9AE}" pid="5" name="MSIP_Label_09e9a456-2778-4ca9-be06-1190b1e1118a_Name">
    <vt:lpwstr>D3</vt:lpwstr>
  </property>
  <property fmtid="{D5CDD505-2E9C-101B-9397-08002B2CF9AE}" pid="6" name="MSIP_Label_09e9a456-2778-4ca9-be06-1190b1e1118a_SiteId">
    <vt:lpwstr>658ba197-6c73-4fea-91bd-1c7d8de6bf2c</vt:lpwstr>
  </property>
  <property fmtid="{D5CDD505-2E9C-101B-9397-08002B2CF9AE}" pid="7" name="MSIP_Label_09e9a456-2778-4ca9-be06-1190b1e1118a_ActionId">
    <vt:lpwstr>ad17b89d-72dd-47cf-ba4a-60928822d789</vt:lpwstr>
  </property>
  <property fmtid="{D5CDD505-2E9C-101B-9397-08002B2CF9AE}" pid="8" name="MSIP_Label_09e9a456-2778-4ca9-be06-1190b1e1118a_ContentBits">
    <vt:lpwstr>0</vt:lpwstr>
  </property>
  <property fmtid="{D5CDD505-2E9C-101B-9397-08002B2CF9AE}" pid="9" name="ContentTypeId">
    <vt:lpwstr>0x010100C64F16EBECE67B4AA2186EEA4E233499</vt:lpwstr>
  </property>
  <property fmtid="{D5CDD505-2E9C-101B-9397-08002B2CF9AE}" pid="10" name="MediaServiceImageTags">
    <vt:lpwstr/>
  </property>
</Properties>
</file>