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mc:AlternateContent xmlns:mc="http://schemas.openxmlformats.org/markup-compatibility/2006">
    <mc:Choice Requires="x15">
      <x15ac:absPath xmlns:x15ac="http://schemas.microsoft.com/office/spreadsheetml/2010/11/ac" url="https://michelingroup.sharepoint.com/sites/MULTI-B2CB2B/Shared Documents/Pricelist/Pricelists B2B/2025-01/BYR/"/>
    </mc:Choice>
  </mc:AlternateContent>
  <xr:revisionPtr revIDLastSave="25" documentId="13_ncr:1_{B6A6CA32-DBE6-49DA-A6B2-A22EF86E8081}" xr6:coauthVersionLast="47" xr6:coauthVersionMax="47" xr10:uidLastSave="{C6911747-3F5C-43C5-8848-D18711CFEAAD}"/>
  <bookViews>
    <workbookView xWindow="-120" yWindow="-120" windowWidth="38640" windowHeight="21120" xr2:uid="{39280716-DC36-43C8-AEF2-84757FE0928E}"/>
  </bookViews>
  <sheets>
    <sheet name="MICHELIN" sheetId="1" r:id="rId1"/>
  </sheets>
  <definedNames>
    <definedName name="_xlnm._FilterDatabase" localSheetId="0" hidden="1">MICHELIN!$B$5:$J$5</definedName>
    <definedName name="_xlnm.Print_Titles" localSheetId="0">MICHELIN!$1:$5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6" i="1" l="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alcChain>
</file>

<file path=xl/sharedStrings.xml><?xml version="1.0" encoding="utf-8"?>
<sst xmlns="http://schemas.openxmlformats.org/spreadsheetml/2006/main" count="1069" uniqueCount="362">
  <si>
    <t>Alennus</t>
  </si>
  <si>
    <t>MICHELIN Suomi Hinnasto 2025-01</t>
  </si>
  <si>
    <t>AGRICULTURAL</t>
  </si>
  <si>
    <t>EUR</t>
  </si>
  <si>
    <t>Pintamalli</t>
  </si>
  <si>
    <t>Halkaisija</t>
  </si>
  <si>
    <t>Koko</t>
  </si>
  <si>
    <t>Tuotenro</t>
  </si>
  <si>
    <t>LI</t>
  </si>
  <si>
    <t>SI</t>
  </si>
  <si>
    <t>Hinta ALV 0%</t>
  </si>
  <si>
    <t>Nettohinta</t>
  </si>
  <si>
    <t>AGRIBIB</t>
  </si>
  <si>
    <t>24"</t>
  </si>
  <si>
    <t>9.5 R24</t>
  </si>
  <si>
    <t>112/109</t>
  </si>
  <si>
    <t>A8/B</t>
  </si>
  <si>
    <t>28"</t>
  </si>
  <si>
    <t>12.4 R28</t>
  </si>
  <si>
    <t>126/123</t>
  </si>
  <si>
    <t>38"</t>
  </si>
  <si>
    <t>380/95 R38</t>
  </si>
  <si>
    <t>147/147</t>
  </si>
  <si>
    <t>50"</t>
  </si>
  <si>
    <t>480/95 R50</t>
  </si>
  <si>
    <t>164/164</t>
  </si>
  <si>
    <t>AGRIBIB 2</t>
  </si>
  <si>
    <t>250/85R24</t>
  </si>
  <si>
    <t>115/115</t>
  </si>
  <si>
    <t>280/85 R24</t>
  </si>
  <si>
    <t>120/120</t>
  </si>
  <si>
    <t>320/85 R24</t>
  </si>
  <si>
    <t>127/127</t>
  </si>
  <si>
    <t>340/85 R24</t>
  </si>
  <si>
    <t>130/130</t>
  </si>
  <si>
    <t>380/85 R24</t>
  </si>
  <si>
    <t>137/137</t>
  </si>
  <si>
    <t>420/85 R24</t>
  </si>
  <si>
    <t>142/142</t>
  </si>
  <si>
    <t>280/85 R28</t>
  </si>
  <si>
    <t>123/120</t>
  </si>
  <si>
    <t>A8/D</t>
  </si>
  <si>
    <t>340/85 R28</t>
  </si>
  <si>
    <t>133/133</t>
  </si>
  <si>
    <t>380/85 R28</t>
  </si>
  <si>
    <t>139/139</t>
  </si>
  <si>
    <t>420/85 R28</t>
  </si>
  <si>
    <t>144/144</t>
  </si>
  <si>
    <t>30"</t>
  </si>
  <si>
    <t>380/85 R30</t>
  </si>
  <si>
    <t>140/140</t>
  </si>
  <si>
    <t>420/85 R30</t>
  </si>
  <si>
    <t>145/139</t>
  </si>
  <si>
    <t>420/90 R30</t>
  </si>
  <si>
    <t>460/85 R30</t>
  </si>
  <si>
    <t>150/150</t>
  </si>
  <si>
    <t>32"</t>
  </si>
  <si>
    <t>650/75 R32</t>
  </si>
  <si>
    <t>167/167</t>
  </si>
  <si>
    <t>34"</t>
  </si>
  <si>
    <t>320/85 R34</t>
  </si>
  <si>
    <t>380/85 R34</t>
  </si>
  <si>
    <t>420/85 R34</t>
  </si>
  <si>
    <t>460/85 R34</t>
  </si>
  <si>
    <t>152/152</t>
  </si>
  <si>
    <t>36''</t>
  </si>
  <si>
    <t>320/85 R36</t>
  </si>
  <si>
    <t>134/134</t>
  </si>
  <si>
    <t>320/85R38</t>
  </si>
  <si>
    <t>135/135</t>
  </si>
  <si>
    <t>340/85 R38</t>
  </si>
  <si>
    <t>138/138</t>
  </si>
  <si>
    <t>380/80 R38</t>
  </si>
  <si>
    <t>142/139</t>
  </si>
  <si>
    <t>420/85 R38</t>
  </si>
  <si>
    <t>149/149</t>
  </si>
  <si>
    <t>460/85 R38</t>
  </si>
  <si>
    <t>154/154</t>
  </si>
  <si>
    <t>520/85 R38</t>
  </si>
  <si>
    <t>160/160</t>
  </si>
  <si>
    <t>42"</t>
  </si>
  <si>
    <t>480/80 R42</t>
  </si>
  <si>
    <t>156/156</t>
  </si>
  <si>
    <t>520/85 R42</t>
  </si>
  <si>
    <t>162/162</t>
  </si>
  <si>
    <t>46"</t>
  </si>
  <si>
    <t>420/80 R46</t>
  </si>
  <si>
    <t>151/151</t>
  </si>
  <si>
    <t>480/80 R46</t>
  </si>
  <si>
    <t>158/158</t>
  </si>
  <si>
    <t>520/85 R46</t>
  </si>
  <si>
    <t>480/80 R50</t>
  </si>
  <si>
    <t>159/159</t>
  </si>
  <si>
    <t>54"</t>
  </si>
  <si>
    <t>380/90 R54</t>
  </si>
  <si>
    <t>EVOBIB</t>
  </si>
  <si>
    <t>VF 600/70 R30</t>
  </si>
  <si>
    <t>165/161</t>
  </si>
  <si>
    <t>D/E</t>
  </si>
  <si>
    <t>34''</t>
  </si>
  <si>
    <t>VF 650/60 R34</t>
  </si>
  <si>
    <t>VF 650/65 R34</t>
  </si>
  <si>
    <t>167/163</t>
  </si>
  <si>
    <t>VF 710/70 R42</t>
  </si>
  <si>
    <t>179/175</t>
  </si>
  <si>
    <t>VF 710/75 R42</t>
  </si>
  <si>
    <t>181/178</t>
  </si>
  <si>
    <t>YIELDBIB</t>
  </si>
  <si>
    <t>VF 380/85 R34</t>
  </si>
  <si>
    <t>VF 420/85 R34</t>
  </si>
  <si>
    <t>VF 380/80 R38</t>
  </si>
  <si>
    <t>VF 380/95 R38</t>
  </si>
  <si>
    <t>VF 420/85 R38</t>
  </si>
  <si>
    <t>155/155</t>
  </si>
  <si>
    <t>VF 480/80 R46</t>
  </si>
  <si>
    <t>VF 480/80 R50</t>
  </si>
  <si>
    <t>166/166</t>
  </si>
  <si>
    <t>VF 480/95 R50</t>
  </si>
  <si>
    <t>170/170</t>
  </si>
  <si>
    <t>OMNIBIB</t>
  </si>
  <si>
    <t>16"</t>
  </si>
  <si>
    <t>280/70 R16</t>
  </si>
  <si>
    <t>D</t>
  </si>
  <si>
    <t>20"</t>
  </si>
  <si>
    <t>280/70 R20</t>
  </si>
  <si>
    <t>320/70 R24</t>
  </si>
  <si>
    <t>360/70 R24</t>
  </si>
  <si>
    <t>380/70 R24</t>
  </si>
  <si>
    <t>420/70 R24</t>
  </si>
  <si>
    <t>480/70 R24</t>
  </si>
  <si>
    <t>380/70 R28</t>
  </si>
  <si>
    <t>420/70 R28</t>
  </si>
  <si>
    <t>480/70 R28</t>
  </si>
  <si>
    <t>480/70 R30</t>
  </si>
  <si>
    <t>480/70 R34</t>
  </si>
  <si>
    <t>520/70 R34</t>
  </si>
  <si>
    <t>480/70 R38</t>
  </si>
  <si>
    <t>520/70 R38</t>
  </si>
  <si>
    <t>580/70 R38</t>
  </si>
  <si>
    <t>620/70 R42</t>
  </si>
  <si>
    <t>MULTIBIB</t>
  </si>
  <si>
    <t>320/65 R16</t>
  </si>
  <si>
    <t>18"</t>
  </si>
  <si>
    <t>320/65 R18</t>
  </si>
  <si>
    <t>340/65 R18</t>
  </si>
  <si>
    <t>420/65 R20</t>
  </si>
  <si>
    <t>440/65 R20</t>
  </si>
  <si>
    <t>420/65 R24</t>
  </si>
  <si>
    <t>440/65 R24</t>
  </si>
  <si>
    <t>480/65 R24</t>
  </si>
  <si>
    <t>540/65 R24</t>
  </si>
  <si>
    <t>420/65 R28</t>
  </si>
  <si>
    <t>440/65 R28</t>
  </si>
  <si>
    <t>480/65 R28</t>
  </si>
  <si>
    <t>540/65 R28</t>
  </si>
  <si>
    <t>540/65 R30</t>
  </si>
  <si>
    <t>540/65 R34</t>
  </si>
  <si>
    <t>600/65 R34</t>
  </si>
  <si>
    <t>540/65 R38</t>
  </si>
  <si>
    <t>600/65 R38</t>
  </si>
  <si>
    <t>650/65 R38</t>
  </si>
  <si>
    <t>MULTIBIB (PLUS)</t>
  </si>
  <si>
    <t>650/65 R38 PLUS</t>
  </si>
  <si>
    <t>650/65 R42</t>
  </si>
  <si>
    <t>650/65 R42 PLUS</t>
  </si>
  <si>
    <t>XEOBIB</t>
  </si>
  <si>
    <t>VF 480/60 R28</t>
  </si>
  <si>
    <t>VF 520/60 R28</t>
  </si>
  <si>
    <t>VF 600/60 R28</t>
  </si>
  <si>
    <t>VF 600/60 R30</t>
  </si>
  <si>
    <t>VF 600/60 R34</t>
  </si>
  <si>
    <t>VF 600/60 R38</t>
  </si>
  <si>
    <t>VF 650/60 R38</t>
  </si>
  <si>
    <t>VF 710/60 R38</t>
  </si>
  <si>
    <t>VF 650/60 R42</t>
  </si>
  <si>
    <t>VF 710/60 R42</t>
  </si>
  <si>
    <t>MACHXBIB</t>
  </si>
  <si>
    <t>600/65 R28</t>
  </si>
  <si>
    <t>154/150</t>
  </si>
  <si>
    <t>600/70 R28</t>
  </si>
  <si>
    <t>157/154</t>
  </si>
  <si>
    <t>600/70 R30</t>
  </si>
  <si>
    <t>158/</t>
  </si>
  <si>
    <t>710/55 R30</t>
  </si>
  <si>
    <t>650/60 R34</t>
  </si>
  <si>
    <t>159/155</t>
  </si>
  <si>
    <t>650/65 R34</t>
  </si>
  <si>
    <t>161/157</t>
  </si>
  <si>
    <t>650/60 R38 TL</t>
  </si>
  <si>
    <t>Phase in: 2025-Q4</t>
  </si>
  <si>
    <t>650/75 R38</t>
  </si>
  <si>
    <t>169/165</t>
  </si>
  <si>
    <t>650/85 R38</t>
  </si>
  <si>
    <t>173/169</t>
  </si>
  <si>
    <t>710/70 R38</t>
  </si>
  <si>
    <t>800/70 R38</t>
  </si>
  <si>
    <t>900/50 R42</t>
  </si>
  <si>
    <t>710/70 R42</t>
  </si>
  <si>
    <t>710/75 R42</t>
  </si>
  <si>
    <t>175/171</t>
  </si>
  <si>
    <t>620/70 R46</t>
  </si>
  <si>
    <t>AXIOBIB</t>
  </si>
  <si>
    <t>IF 650/75 R30</t>
  </si>
  <si>
    <t>IF 650/65 R38</t>
  </si>
  <si>
    <t>IF 710/85 R38</t>
  </si>
  <si>
    <t>AXIOBIB 2</t>
  </si>
  <si>
    <t>VF 540/65 R30</t>
  </si>
  <si>
    <t xml:space="preserve"> 158/155</t>
  </si>
  <si>
    <t xml:space="preserve"> 162/159</t>
  </si>
  <si>
    <t xml:space="preserve"> 168/165</t>
  </si>
  <si>
    <t>VF 620/75 R30</t>
  </si>
  <si>
    <t xml:space="preserve"> 172/169</t>
  </si>
  <si>
    <t>168/165</t>
  </si>
  <si>
    <t xml:space="preserve"> 170/167</t>
  </si>
  <si>
    <t>VF 710/55 R34</t>
  </si>
  <si>
    <t>170/167</t>
  </si>
  <si>
    <t>VF 710/60 R34</t>
  </si>
  <si>
    <t>VF 650/65 R38</t>
  </si>
  <si>
    <t>172/168</t>
  </si>
  <si>
    <t>VF 650/85 R38</t>
  </si>
  <si>
    <t>182/179</t>
  </si>
  <si>
    <t>174/170</t>
  </si>
  <si>
    <t>VF 800/70 R38</t>
  </si>
  <si>
    <t>187/184</t>
  </si>
  <si>
    <t>VF 650/65 R42</t>
  </si>
  <si>
    <t xml:space="preserve"> 174/171</t>
  </si>
  <si>
    <t>VF 650/85 R42</t>
  </si>
  <si>
    <t xml:space="preserve"> 183/180</t>
  </si>
  <si>
    <t xml:space="preserve"> 176/173</t>
  </si>
  <si>
    <t>184/180</t>
  </si>
  <si>
    <t>VF 900/60 R42</t>
  </si>
  <si>
    <t>189/185</t>
  </si>
  <si>
    <t>44"</t>
  </si>
  <si>
    <t>VF 750/70 R44</t>
  </si>
  <si>
    <t xml:space="preserve"> 186/183</t>
  </si>
  <si>
    <t>46''</t>
  </si>
  <si>
    <t>VF 750/75 R46</t>
  </si>
  <si>
    <t>VF 900/65 R46</t>
  </si>
  <si>
    <t>193/189</t>
  </si>
  <si>
    <t>ROADBIB</t>
  </si>
  <si>
    <t>150/146</t>
  </si>
  <si>
    <t>158/154</t>
  </si>
  <si>
    <t>CEREXBIB</t>
  </si>
  <si>
    <t>IF 680/85 R32</t>
  </si>
  <si>
    <t>A8</t>
  </si>
  <si>
    <t>IF 1000/55 R32</t>
  </si>
  <si>
    <t>IF 680/75 R38</t>
  </si>
  <si>
    <t>CEREXBIB 2</t>
  </si>
  <si>
    <t>26"</t>
  </si>
  <si>
    <t>VF 520/80 R26</t>
  </si>
  <si>
    <t>VF 620/70 R26</t>
  </si>
  <si>
    <t xml:space="preserve">VF 750/65 R26 </t>
  </si>
  <si>
    <t xml:space="preserve">VF 520/85 R30 </t>
  </si>
  <si>
    <t>VF 620/70 R30</t>
  </si>
  <si>
    <t>VF 710/60 R30 CFO+ TL</t>
  </si>
  <si>
    <t xml:space="preserve">VF 710/65 R30 </t>
  </si>
  <si>
    <t>IF 800/65 R32</t>
  </si>
  <si>
    <t>IF 800/70 R32</t>
  </si>
  <si>
    <t xml:space="preserve">VF 900/60 R32 </t>
  </si>
  <si>
    <t>VF 500/85 R34</t>
  </si>
  <si>
    <t>IF 800/70 R38</t>
  </si>
  <si>
    <t>VF 900/60 R38</t>
  </si>
  <si>
    <t>VF 520/85 R42</t>
  </si>
  <si>
    <t>VF 580/85 R42</t>
  </si>
  <si>
    <t>IF 800/70 R42</t>
  </si>
  <si>
    <t>VF 800/70 R46 CFO+ TL</t>
  </si>
  <si>
    <t>MEGAXBIB</t>
  </si>
  <si>
    <t>620/75 R26</t>
  </si>
  <si>
    <t>750/65 R26</t>
  </si>
  <si>
    <t>171/171</t>
  </si>
  <si>
    <t xml:space="preserve">620/75 R30 </t>
  </si>
  <si>
    <t>168/168</t>
  </si>
  <si>
    <t>1050/50 R32 M28</t>
  </si>
  <si>
    <t>1050/50 R32 T2</t>
  </si>
  <si>
    <t>184/184</t>
  </si>
  <si>
    <t>620/75 R34</t>
  </si>
  <si>
    <t>MEGAXBIB 2</t>
  </si>
  <si>
    <t>25"</t>
  </si>
  <si>
    <t>1000/50 R25</t>
  </si>
  <si>
    <t>172/166</t>
  </si>
  <si>
    <t xml:space="preserve">750/50 R26 </t>
  </si>
  <si>
    <t>160/154</t>
  </si>
  <si>
    <t>172/172</t>
  </si>
  <si>
    <t>800/65 R32</t>
  </si>
  <si>
    <t>178/178</t>
  </si>
  <si>
    <t xml:space="preserve">800/70 R32 </t>
  </si>
  <si>
    <t>181/181</t>
  </si>
  <si>
    <t>900/60 R32</t>
  </si>
  <si>
    <t>1050/50 R32</t>
  </si>
  <si>
    <t>178/172</t>
  </si>
  <si>
    <t xml:space="preserve">710/75 R34 </t>
  </si>
  <si>
    <t>620/70 R38</t>
  </si>
  <si>
    <t>FLOATXBIB</t>
  </si>
  <si>
    <t>VF 1000/50 R25</t>
  </si>
  <si>
    <t>190/186</t>
  </si>
  <si>
    <t>VF 750/50 R26</t>
  </si>
  <si>
    <t>VF 1000/55 R32</t>
  </si>
  <si>
    <t>197/193</t>
  </si>
  <si>
    <t>196/192</t>
  </si>
  <si>
    <t>SPRAYBIB</t>
  </si>
  <si>
    <t>VF 420/90 R34 CFO</t>
  </si>
  <si>
    <t>VF 380/80 R38 CFO</t>
  </si>
  <si>
    <t>VF 320/90 R42 CFO</t>
  </si>
  <si>
    <t>163/159</t>
  </si>
  <si>
    <t>VF 480/80 R42 CFO</t>
  </si>
  <si>
    <t>176/172</t>
  </si>
  <si>
    <t>VF 320/90 R46 CFO</t>
  </si>
  <si>
    <t>VF 380/90 R46 CFO</t>
  </si>
  <si>
    <t>VF 480/80 R46 CFO</t>
  </si>
  <si>
    <t>177/173</t>
  </si>
  <si>
    <t>VF 710/60 R46 CFO</t>
  </si>
  <si>
    <t>186/182</t>
  </si>
  <si>
    <t>VF 320/90 R50 CFO</t>
  </si>
  <si>
    <t>166/162</t>
  </si>
  <si>
    <t>VF 380/90 R50 CFO</t>
  </si>
  <si>
    <t>VF 420/95 R50 CFO</t>
  </si>
  <si>
    <t>VF 480/80 R50 CFO</t>
  </si>
  <si>
    <t>VF 320/90 R54 CFO</t>
  </si>
  <si>
    <t>168/164</t>
  </si>
  <si>
    <t>VF 320/105 R54</t>
  </si>
  <si>
    <t>VF 380/90 R54 CFO</t>
  </si>
  <si>
    <t>AGRIBIB RC</t>
  </si>
  <si>
    <t>IF 320/85 R38</t>
  </si>
  <si>
    <t>340/85 R46</t>
  </si>
  <si>
    <t>IF 380/90 R46</t>
  </si>
  <si>
    <t>165/165</t>
  </si>
  <si>
    <t>IF 320/90 R50</t>
  </si>
  <si>
    <t xml:space="preserve">IF 380/90 R50 </t>
  </si>
  <si>
    <t>IF 320/90 R54</t>
  </si>
  <si>
    <t>CARGOXBIB HEAVY DUTY</t>
  </si>
  <si>
    <t>22,5"</t>
  </si>
  <si>
    <t>560/45 R22.5</t>
  </si>
  <si>
    <t>TRAILXBIB</t>
  </si>
  <si>
    <t>VF 500/60 R22.5</t>
  </si>
  <si>
    <t>VF 560/60 R22.5</t>
  </si>
  <si>
    <t>VF 600/50 R22.5</t>
  </si>
  <si>
    <t>VF 710/45 R22.5</t>
  </si>
  <si>
    <t>VF 710/65 R26</t>
  </si>
  <si>
    <t>26,5"</t>
  </si>
  <si>
    <t>VF 600/55 R26.5</t>
  </si>
  <si>
    <t>VF 650/55 R26.5</t>
  </si>
  <si>
    <t>VF 650/65 R26.5</t>
  </si>
  <si>
    <t>VF 710/50 R26.5</t>
  </si>
  <si>
    <t>30,5"</t>
  </si>
  <si>
    <t>VF 600/60 R30.5</t>
  </si>
  <si>
    <t>VF 650/65 R30.5</t>
  </si>
  <si>
    <t>VF 710/50 R30.5</t>
  </si>
  <si>
    <t>VF 750/60 R30.5</t>
  </si>
  <si>
    <t>VF 850/50 R30.5</t>
  </si>
  <si>
    <t>VF 800/60 R32</t>
  </si>
  <si>
    <t>X P27</t>
  </si>
  <si>
    <t xml:space="preserve">VF 270/65 R16 </t>
  </si>
  <si>
    <t>VF 270/65 R18</t>
  </si>
  <si>
    <t xml:space="preserve">VF 340/65 R18 </t>
  </si>
  <si>
    <t>XS</t>
  </si>
  <si>
    <t>20.5"</t>
  </si>
  <si>
    <t>24 R20.5</t>
  </si>
  <si>
    <t>F</t>
  </si>
  <si>
    <t>Please note that the Key Billing prices are valid from 1 January 2025.  We reserve the right to amend the key billing prices in accordance with our Standard Conditions of Sale, this includes, but is not limited to, changes in market conditions.</t>
  </si>
  <si>
    <t>The Key Billing price list sent to you may only be used for the purpose of our business relationship, it is strictly confidential and may not be shared with third parties. The Key Billing price list is subject to MNAB’s Standard Conditions of Sale. Prices listed are Exclusive of VAT.</t>
  </si>
  <si>
    <t>You can find MNAB’s Standard Conditions of Sale on our Website:</t>
  </si>
  <si>
    <t>https://www.michelin.fi/yleisetehdot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</si>
</sst>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kr&quot;_-;\-* #,##0.00\ &quot;kr&quot;_-;_-* &quot;-&quot;??\ &quot;kr&quot;_-;_-@_-"/>
    <numFmt numFmtId="164" formatCode="000000"/>
    <numFmt numFmtId="165" formatCode="_-* #,##0.00\ _k_r_-;\-* #,##0.00\ _k_r_-;_-* &quot;-&quot;??\ _k_r_-;_-@_-"/>
    <numFmt numFmtId="166" formatCode="_-* #,##0\ _k_r_-;\-* #,##0\ _k_r_-;_-* &quot;-&quot;??\ _k_r_-;_-@_-"/>
    <numFmt numFmtId="167" formatCode="yyyy/mm/dd;@"/>
  </numFmts>
  <fonts count="17">
    <font>
      <sz val="11"/>
      <color theme="1"/>
      <name val="Aptos Narrow"/>
      <family val="2"/>
      <scheme val="minor"/>
    </font>
    <font>
      <sz val="11"/>
      <color theme="1"/>
      <name val="Aptos Narrow"/>
      <family val="2"/>
      <scheme val="minor"/>
    </font>
    <font>
      <sz val="10"/>
      <name val="Arial"/>
      <family val="2"/>
    </font>
    <font>
      <b/>
      <sz val="10"/>
      <name val="Arial"/>
      <family val="2"/>
    </font>
    <font>
      <b/>
      <sz val="11"/>
      <color rgb="FF27509B"/>
      <name val="Michelin SemiBold"/>
      <family val="3"/>
    </font>
    <font>
      <b/>
      <sz val="12"/>
      <color rgb="FF27509B"/>
      <name val="Michelin SemiBold"/>
      <family val="3"/>
    </font>
    <font>
      <sz val="12"/>
      <color theme="0"/>
      <name val="Michelin SemiBold"/>
      <family val="3"/>
    </font>
    <font>
      <b/>
      <sz val="14"/>
      <color theme="0"/>
      <name val="Arial"/>
      <family val="2"/>
    </font>
    <font>
      <b/>
      <sz val="16"/>
      <color theme="0"/>
      <name val="Arial"/>
      <family val="2"/>
    </font>
    <font>
      <b/>
      <sz val="12"/>
      <color theme="0"/>
      <name val="Aptos Narrow"/>
      <family val="2"/>
      <scheme val="minor"/>
    </font>
    <font>
      <sz val="12"/>
      <color theme="0"/>
      <name val="Aptos Narrow"/>
      <family val="2"/>
      <scheme val="minor"/>
    </font>
    <font>
      <sz val="12"/>
      <name val="Aptos Narrow"/>
      <family val="2"/>
      <scheme val="minor"/>
    </font>
    <font>
      <b/>
      <sz val="12"/>
      <name val="Aptos Narrow"/>
      <family val="2"/>
      <scheme val="minor"/>
    </font>
    <font>
      <i/>
      <sz val="12"/>
      <color theme="1"/>
      <name val="Aptos Narrow"/>
      <family val="2"/>
      <scheme val="minor"/>
    </font>
    <font>
      <b/>
      <sz val="12"/>
      <color theme="1"/>
      <name val="Aptos Narrow"/>
      <family val="2"/>
      <scheme val="minor"/>
    </font>
    <font>
      <u/>
      <sz val="11"/>
      <color theme="10"/>
      <name val="Aptos Narrow"/>
      <family val="2"/>
      <scheme val="minor"/>
    </font>
    <font>
      <u/>
      <sz val="11"/>
      <color rgb="FF0000FF"/>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55"/>
        <bgColor indexed="64"/>
      </patternFill>
    </fill>
    <fill>
      <patternFill patternType="solid">
        <fgColor rgb="FF27509B"/>
        <bgColor indexed="64"/>
      </patternFill>
    </fill>
    <fill>
      <patternFill patternType="solid">
        <fgColor rgb="FF999999"/>
        <bgColor indexed="64"/>
      </patternFill>
    </fill>
    <fill>
      <patternFill patternType="solid">
        <fgColor rgb="FF669933"/>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165"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0" fontId="1" fillId="0" borderId="0"/>
    <xf numFmtId="0" fontId="15" fillId="0" borderId="0" applyNumberFormat="0" applyFill="0" applyBorder="0" applyAlignment="0" applyProtection="0"/>
  </cellStyleXfs>
  <cellXfs count="90">
    <xf numFmtId="0" fontId="0" fillId="0" borderId="0" xfId="0"/>
    <xf numFmtId="0" fontId="2" fillId="2" borderId="0" xfId="4" applyFill="1"/>
    <xf numFmtId="164" fontId="2" fillId="2" borderId="0" xfId="4" applyNumberFormat="1" applyFill="1" applyAlignment="1">
      <alignment horizontal="center"/>
    </xf>
    <xf numFmtId="0" fontId="3" fillId="2" borderId="0" xfId="4" applyFont="1" applyFill="1" applyAlignment="1">
      <alignment horizontal="center"/>
    </xf>
    <xf numFmtId="164" fontId="2" fillId="2" borderId="0" xfId="4" applyNumberFormat="1" applyFill="1" applyAlignment="1">
      <alignment horizontal="left"/>
    </xf>
    <xf numFmtId="0" fontId="2" fillId="2" borderId="0" xfId="4" applyFill="1" applyAlignment="1">
      <alignment horizontal="left"/>
    </xf>
    <xf numFmtId="166" fontId="2" fillId="2" borderId="0" xfId="1" applyNumberFormat="1" applyFont="1" applyFill="1" applyBorder="1" applyAlignment="1">
      <alignment horizontal="center" vertical="center"/>
    </xf>
    <xf numFmtId="0" fontId="4" fillId="3" borderId="0" xfId="5" applyFont="1" applyFill="1" applyAlignment="1">
      <alignment horizontal="center"/>
    </xf>
    <xf numFmtId="0" fontId="2" fillId="0" borderId="0" xfId="4"/>
    <xf numFmtId="9" fontId="4" fillId="3" borderId="0" xfId="3" applyFont="1" applyFill="1" applyBorder="1" applyAlignment="1">
      <alignment horizontal="center" vertical="center"/>
    </xf>
    <xf numFmtId="0" fontId="5" fillId="3" borderId="0" xfId="5" applyFont="1" applyFill="1" applyAlignment="1">
      <alignment vertical="center"/>
    </xf>
    <xf numFmtId="164" fontId="6" fillId="4" borderId="1" xfId="4" applyNumberFormat="1" applyFont="1" applyFill="1" applyBorder="1"/>
    <xf numFmtId="164" fontId="7" fillId="4" borderId="1" xfId="4" applyNumberFormat="1" applyFont="1" applyFill="1" applyBorder="1" applyAlignment="1">
      <alignment horizontal="center"/>
    </xf>
    <xf numFmtId="164" fontId="7" fillId="4" borderId="2" xfId="4" applyNumberFormat="1" applyFont="1" applyFill="1" applyBorder="1"/>
    <xf numFmtId="164" fontId="8" fillId="4" borderId="2" xfId="4" applyNumberFormat="1" applyFont="1" applyFill="1" applyBorder="1"/>
    <xf numFmtId="167" fontId="7" fillId="4" borderId="3" xfId="1" applyNumberFormat="1" applyFont="1" applyFill="1" applyBorder="1" applyAlignment="1">
      <alignment horizontal="center" vertical="center"/>
    </xf>
    <xf numFmtId="167" fontId="7" fillId="4" borderId="4" xfId="1" applyNumberFormat="1" applyFont="1" applyFill="1" applyBorder="1" applyAlignment="1">
      <alignment horizontal="center" vertical="center"/>
    </xf>
    <xf numFmtId="0" fontId="4" fillId="3" borderId="4" xfId="5" applyFont="1" applyFill="1" applyBorder="1" applyAlignment="1">
      <alignment horizontal="center" vertical="center"/>
    </xf>
    <xf numFmtId="0" fontId="2" fillId="0" borderId="0" xfId="4" applyAlignment="1">
      <alignment horizontal="left" wrapText="1"/>
    </xf>
    <xf numFmtId="0" fontId="3" fillId="0" borderId="0" xfId="4" applyFont="1" applyAlignment="1">
      <alignment horizontal="left" wrapText="1"/>
    </xf>
    <xf numFmtId="164" fontId="9" fillId="5" borderId="5" xfId="4" applyNumberFormat="1" applyFont="1" applyFill="1" applyBorder="1" applyAlignment="1">
      <alignment vertical="center"/>
    </xf>
    <xf numFmtId="164" fontId="10" fillId="5" borderId="6" xfId="4" applyNumberFormat="1" applyFont="1" applyFill="1" applyBorder="1" applyAlignment="1">
      <alignment horizontal="center" vertical="center"/>
    </xf>
    <xf numFmtId="165" fontId="9" fillId="5" borderId="6" xfId="1" applyFont="1" applyFill="1" applyBorder="1" applyAlignment="1">
      <alignment horizontal="left" vertical="center"/>
    </xf>
    <xf numFmtId="1" fontId="10" fillId="5" borderId="6" xfId="0" applyNumberFormat="1" applyFont="1" applyFill="1" applyBorder="1" applyAlignment="1">
      <alignment horizontal="center" vertical="center"/>
    </xf>
    <xf numFmtId="164" fontId="10" fillId="5" borderId="6" xfId="0" applyNumberFormat="1" applyFont="1" applyFill="1" applyBorder="1" applyAlignment="1">
      <alignment horizontal="center" vertical="center"/>
    </xf>
    <xf numFmtId="166" fontId="9" fillId="5" borderId="6" xfId="1" applyNumberFormat="1" applyFont="1" applyFill="1" applyBorder="1" applyAlignment="1">
      <alignment horizontal="center" vertical="center"/>
    </xf>
    <xf numFmtId="166" fontId="9" fillId="5" borderId="4" xfId="1" applyNumberFormat="1" applyFont="1" applyFill="1" applyBorder="1" applyAlignment="1">
      <alignment horizontal="center" vertical="center"/>
    </xf>
    <xf numFmtId="0" fontId="11" fillId="0" borderId="0" xfId="4" applyFont="1" applyAlignment="1">
      <alignment horizontal="left" wrapText="1"/>
    </xf>
    <xf numFmtId="164" fontId="12" fillId="0" borderId="4" xfId="4" applyNumberFormat="1" applyFont="1" applyBorder="1" applyAlignment="1">
      <alignment vertical="center"/>
    </xf>
    <xf numFmtId="164" fontId="11" fillId="0" borderId="4" xfId="4" applyNumberFormat="1" applyFont="1" applyBorder="1" applyAlignment="1">
      <alignment horizontal="center" vertical="center"/>
    </xf>
    <xf numFmtId="165" fontId="12" fillId="0" borderId="4" xfId="1" applyFont="1" applyFill="1" applyBorder="1" applyAlignment="1">
      <alignment horizontal="left" vertical="center"/>
    </xf>
    <xf numFmtId="1" fontId="11" fillId="0" borderId="4" xfId="0" applyNumberFormat="1" applyFont="1" applyBorder="1" applyAlignment="1">
      <alignment horizontal="center" vertical="center"/>
    </xf>
    <xf numFmtId="164" fontId="11" fillId="0" borderId="4" xfId="0" applyNumberFormat="1" applyFont="1" applyBorder="1" applyAlignment="1">
      <alignment horizontal="center" vertical="center"/>
    </xf>
    <xf numFmtId="166" fontId="12" fillId="0" borderId="6" xfId="1" applyNumberFormat="1" applyFont="1" applyFill="1" applyBorder="1" applyAlignment="1">
      <alignment horizontal="center" vertical="center"/>
    </xf>
    <xf numFmtId="166" fontId="12" fillId="0" borderId="4" xfId="1" applyNumberFormat="1" applyFont="1" applyFill="1" applyBorder="1" applyAlignment="1">
      <alignment horizontal="center" vertical="center"/>
    </xf>
    <xf numFmtId="164" fontId="12" fillId="0" borderId="1" xfId="4" applyNumberFormat="1" applyFont="1" applyBorder="1" applyAlignment="1">
      <alignment vertical="center"/>
    </xf>
    <xf numFmtId="164" fontId="11" fillId="0" borderId="6" xfId="4" applyNumberFormat="1" applyFont="1" applyBorder="1" applyAlignment="1">
      <alignment horizontal="center" vertical="center"/>
    </xf>
    <xf numFmtId="165" fontId="3" fillId="0" borderId="0" xfId="4" applyNumberFormat="1" applyFont="1" applyAlignment="1">
      <alignment horizontal="left" wrapText="1"/>
    </xf>
    <xf numFmtId="167" fontId="11" fillId="0" borderId="0" xfId="4" applyNumberFormat="1" applyFont="1" applyAlignment="1">
      <alignment horizontal="left" wrapText="1"/>
    </xf>
    <xf numFmtId="0" fontId="11" fillId="0" borderId="4" xfId="4" applyFont="1" applyBorder="1" applyAlignment="1">
      <alignment horizontal="center" vertical="center"/>
    </xf>
    <xf numFmtId="164" fontId="12" fillId="6" borderId="1" xfId="4" applyNumberFormat="1" applyFont="1" applyFill="1" applyBorder="1" applyAlignment="1">
      <alignment vertical="center"/>
    </xf>
    <xf numFmtId="164" fontId="11" fillId="6" borderId="4" xfId="4" applyNumberFormat="1" applyFont="1" applyFill="1" applyBorder="1" applyAlignment="1">
      <alignment horizontal="center" vertical="center"/>
    </xf>
    <xf numFmtId="165" fontId="12" fillId="6" borderId="4" xfId="1" applyFont="1" applyFill="1" applyBorder="1" applyAlignment="1">
      <alignment horizontal="left" vertical="center"/>
    </xf>
    <xf numFmtId="1" fontId="11" fillId="6" borderId="4" xfId="0" applyNumberFormat="1" applyFont="1" applyFill="1" applyBorder="1" applyAlignment="1">
      <alignment horizontal="center" vertical="center"/>
    </xf>
    <xf numFmtId="164" fontId="11" fillId="6" borderId="4" xfId="0" applyNumberFormat="1" applyFont="1" applyFill="1" applyBorder="1" applyAlignment="1">
      <alignment horizontal="center" vertical="center"/>
    </xf>
    <xf numFmtId="166" fontId="12" fillId="6" borderId="4" xfId="1" applyNumberFormat="1" applyFont="1" applyFill="1" applyBorder="1" applyAlignment="1">
      <alignment horizontal="center" vertical="center"/>
    </xf>
    <xf numFmtId="164" fontId="12" fillId="7" borderId="1" xfId="4" applyNumberFormat="1" applyFont="1" applyFill="1" applyBorder="1" applyAlignment="1">
      <alignment vertical="center"/>
    </xf>
    <xf numFmtId="164" fontId="11" fillId="7" borderId="6" xfId="4" applyNumberFormat="1" applyFont="1" applyFill="1" applyBorder="1" applyAlignment="1">
      <alignment horizontal="center" vertical="center"/>
    </xf>
    <xf numFmtId="165" fontId="12" fillId="7" borderId="4" xfId="1" applyFont="1" applyFill="1" applyBorder="1" applyAlignment="1">
      <alignment horizontal="left" vertical="center"/>
    </xf>
    <xf numFmtId="164" fontId="11" fillId="7" borderId="4" xfId="4" applyNumberFormat="1" applyFont="1" applyFill="1" applyBorder="1" applyAlignment="1">
      <alignment horizontal="center" vertical="center"/>
    </xf>
    <xf numFmtId="1" fontId="11" fillId="7" borderId="4" xfId="0" applyNumberFormat="1" applyFont="1" applyFill="1" applyBorder="1" applyAlignment="1">
      <alignment horizontal="center" vertical="center"/>
    </xf>
    <xf numFmtId="164" fontId="11" fillId="7" borderId="4" xfId="0" applyNumberFormat="1" applyFont="1" applyFill="1" applyBorder="1" applyAlignment="1">
      <alignment horizontal="center" vertical="center"/>
    </xf>
    <xf numFmtId="166" fontId="12" fillId="7" borderId="4" xfId="1" applyNumberFormat="1" applyFont="1" applyFill="1" applyBorder="1" applyAlignment="1">
      <alignment horizontal="center" vertical="center"/>
    </xf>
    <xf numFmtId="164" fontId="9" fillId="5" borderId="1" xfId="4" applyNumberFormat="1" applyFont="1" applyFill="1" applyBorder="1" applyAlignment="1">
      <alignment vertical="center"/>
    </xf>
    <xf numFmtId="165" fontId="9" fillId="5" borderId="4" xfId="1" applyFont="1" applyFill="1" applyBorder="1" applyAlignment="1">
      <alignment horizontal="left" vertical="center"/>
    </xf>
    <xf numFmtId="0" fontId="10" fillId="5" borderId="4" xfId="4" applyFont="1" applyFill="1" applyBorder="1" applyAlignment="1">
      <alignment horizontal="center" vertical="center"/>
    </xf>
    <xf numFmtId="1" fontId="10" fillId="5" borderId="4" xfId="0" applyNumberFormat="1" applyFont="1" applyFill="1" applyBorder="1" applyAlignment="1">
      <alignment horizontal="center" vertical="center"/>
    </xf>
    <xf numFmtId="164" fontId="10" fillId="5" borderId="4" xfId="0" applyNumberFormat="1" applyFont="1" applyFill="1" applyBorder="1" applyAlignment="1">
      <alignment horizontal="center" vertical="center"/>
    </xf>
    <xf numFmtId="164" fontId="11" fillId="6" borderId="6" xfId="4" applyNumberFormat="1" applyFont="1" applyFill="1" applyBorder="1" applyAlignment="1">
      <alignment horizontal="center" vertical="center"/>
    </xf>
    <xf numFmtId="1" fontId="11" fillId="7" borderId="4" xfId="0" applyNumberFormat="1" applyFont="1" applyFill="1" applyBorder="1" applyAlignment="1">
      <alignment horizontal="center"/>
    </xf>
    <xf numFmtId="164" fontId="11" fillId="7" borderId="4" xfId="0" applyNumberFormat="1" applyFont="1" applyFill="1" applyBorder="1" applyAlignment="1">
      <alignment horizontal="center"/>
    </xf>
    <xf numFmtId="164" fontId="10" fillId="5" borderId="4" xfId="4" applyNumberFormat="1" applyFont="1" applyFill="1" applyBorder="1" applyAlignment="1">
      <alignment horizontal="center" vertical="center"/>
    </xf>
    <xf numFmtId="0" fontId="11" fillId="0" borderId="0" xfId="4" applyFont="1"/>
    <xf numFmtId="49" fontId="11" fillId="0" borderId="4" xfId="0" applyNumberFormat="1" applyFont="1" applyBorder="1" applyAlignment="1">
      <alignment horizontal="center" vertical="center"/>
    </xf>
    <xf numFmtId="44" fontId="11" fillId="0" borderId="0" xfId="2" applyFont="1" applyFill="1" applyAlignment="1">
      <alignment horizontal="left" wrapText="1"/>
    </xf>
    <xf numFmtId="166" fontId="11" fillId="0" borderId="0" xfId="1" applyNumberFormat="1" applyFont="1" applyFill="1" applyBorder="1" applyAlignment="1">
      <alignment horizontal="center" vertical="center"/>
    </xf>
    <xf numFmtId="167" fontId="2" fillId="0" borderId="0" xfId="4" applyNumberFormat="1" applyAlignment="1">
      <alignment horizontal="left" wrapText="1"/>
    </xf>
    <xf numFmtId="164" fontId="2" fillId="0" borderId="0" xfId="4" applyNumberFormat="1" applyAlignment="1">
      <alignment horizontal="center"/>
    </xf>
    <xf numFmtId="0" fontId="3" fillId="0" borderId="0" xfId="4" applyFont="1" applyAlignment="1">
      <alignment horizontal="center"/>
    </xf>
    <xf numFmtId="164" fontId="2" fillId="0" borderId="0" xfId="4" applyNumberFormat="1" applyAlignment="1">
      <alignment horizontal="left"/>
    </xf>
    <xf numFmtId="0" fontId="2" fillId="0" borderId="0" xfId="4" applyAlignment="1">
      <alignment horizontal="left"/>
    </xf>
    <xf numFmtId="166" fontId="3" fillId="0" borderId="0" xfId="1" applyNumberFormat="1" applyFont="1" applyFill="1" applyBorder="1" applyAlignment="1">
      <alignment horizontal="center" vertical="center"/>
    </xf>
    <xf numFmtId="0" fontId="13" fillId="6" borderId="7" xfId="0" applyFont="1" applyFill="1" applyBorder="1" applyAlignment="1">
      <alignment vertical="center"/>
    </xf>
    <xf numFmtId="164" fontId="11" fillId="6" borderId="8" xfId="4" applyNumberFormat="1" applyFont="1" applyFill="1" applyBorder="1" applyAlignment="1">
      <alignment horizontal="center"/>
    </xf>
    <xf numFmtId="0" fontId="12" fillId="6" borderId="8" xfId="4" applyFont="1" applyFill="1" applyBorder="1" applyAlignment="1">
      <alignment horizontal="center"/>
    </xf>
    <xf numFmtId="164" fontId="11" fillId="6" borderId="8" xfId="4" applyNumberFormat="1" applyFont="1" applyFill="1" applyBorder="1" applyAlignment="1">
      <alignment horizontal="left"/>
    </xf>
    <xf numFmtId="0" fontId="11" fillId="6" borderId="8" xfId="4" applyFont="1" applyFill="1" applyBorder="1" applyAlignment="1">
      <alignment horizontal="left"/>
    </xf>
    <xf numFmtId="0" fontId="11" fillId="6" borderId="9" xfId="4" applyFont="1" applyFill="1" applyBorder="1"/>
    <xf numFmtId="0" fontId="13" fillId="6" borderId="10" xfId="0" applyFont="1" applyFill="1" applyBorder="1" applyAlignment="1">
      <alignment vertical="center"/>
    </xf>
    <xf numFmtId="164" fontId="11" fillId="6" borderId="0" xfId="4" applyNumberFormat="1" applyFont="1" applyFill="1" applyAlignment="1">
      <alignment horizontal="center"/>
    </xf>
    <xf numFmtId="0" fontId="12" fillId="6" borderId="0" xfId="4" applyFont="1" applyFill="1" applyAlignment="1">
      <alignment horizontal="center"/>
    </xf>
    <xf numFmtId="164" fontId="11" fillId="6" borderId="0" xfId="4" applyNumberFormat="1" applyFont="1" applyFill="1" applyAlignment="1">
      <alignment horizontal="left"/>
    </xf>
    <xf numFmtId="0" fontId="11" fillId="6" borderId="0" xfId="4" applyFont="1" applyFill="1" applyAlignment="1">
      <alignment horizontal="left"/>
    </xf>
    <xf numFmtId="0" fontId="11" fillId="6" borderId="11" xfId="4" applyFont="1" applyFill="1" applyBorder="1"/>
    <xf numFmtId="0" fontId="14" fillId="6" borderId="12" xfId="0" applyFont="1" applyFill="1" applyBorder="1" applyAlignment="1">
      <alignment horizontal="left"/>
    </xf>
    <xf numFmtId="164" fontId="2" fillId="6" borderId="13" xfId="4" applyNumberFormat="1" applyFill="1" applyBorder="1" applyAlignment="1">
      <alignment horizontal="center"/>
    </xf>
    <xf numFmtId="0" fontId="3" fillId="6" borderId="13" xfId="4" applyFont="1" applyFill="1" applyBorder="1" applyAlignment="1">
      <alignment horizontal="center"/>
    </xf>
    <xf numFmtId="0" fontId="11" fillId="6" borderId="13" xfId="4" applyFont="1" applyFill="1" applyBorder="1"/>
    <xf numFmtId="0" fontId="11" fillId="6" borderId="14" xfId="4" applyFont="1" applyFill="1" applyBorder="1"/>
    <xf numFmtId="0" fontId="16" fillId="6" borderId="13" xfId="6" applyFont="1" applyFill="1" applyBorder="1" applyAlignment="1">
      <alignment vertical="center"/>
    </xf>
  </cellXfs>
  <cellStyles count="7">
    <cellStyle name="Comma" xfId="1" builtinId="3"/>
    <cellStyle name="Currency" xfId="2" builtinId="4"/>
    <cellStyle name="Hyperlink" xfId="6" builtinId="8"/>
    <cellStyle name="Normal" xfId="0" builtinId="0"/>
    <cellStyle name="Normal 11" xfId="5" xr:uid="{8E996D44-1CA3-4D89-ADB7-4AE19062142A}"/>
    <cellStyle name="Normal 2" xfId="4" xr:uid="{734024BE-17CE-4914-8A4D-13A901002FEC}"/>
    <cellStyle name="Percent" xfId="3" builtinId="5"/>
  </cellStyles>
  <dxfs count="0"/>
  <tableStyles count="0" defaultTableStyle="TableStyleMedium2" defaultPivotStyle="PivotStyleLight16"/>
  <colors>
    <mruColors>
      <color rgb="FF99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13761</xdr:colOff>
      <xdr:row>0</xdr:row>
      <xdr:rowOff>244556</xdr:rowOff>
    </xdr:from>
    <xdr:to>
      <xdr:col>2</xdr:col>
      <xdr:colOff>1054248</xdr:colOff>
      <xdr:row>0</xdr:row>
      <xdr:rowOff>856784</xdr:rowOff>
    </xdr:to>
    <xdr:pic>
      <xdr:nvPicPr>
        <xdr:cNvPr id="2" name="Bildobjekt 11">
          <a:extLst>
            <a:ext uri="{FF2B5EF4-FFF2-40B4-BE49-F238E27FC236}">
              <a16:creationId xmlns:a16="http://schemas.microsoft.com/office/drawing/2014/main" id="{9085AA53-45E8-4EF8-A881-08D7FB8BCD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4311" y="244556"/>
          <a:ext cx="3021687" cy="6122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ichelin.fi/yleisetehdo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AF176-4127-4D51-8732-935B2A9D188A}">
  <sheetPr>
    <pageSetUpPr fitToPage="1"/>
  </sheetPr>
  <dimension ref="B1:XDL240"/>
  <sheetViews>
    <sheetView showGridLines="0" tabSelected="1" zoomScaleNormal="100" zoomScaleSheetLayoutView="80" zoomScalePageLayoutView="80" workbookViewId="0">
      <pane ySplit="5" topLeftCell="A57" activePane="bottomLeft" state="frozen"/>
      <selection pane="bottomLeft" activeCell="B95" sqref="B95"/>
    </sheetView>
  </sheetViews>
  <sheetFormatPr defaultColWidth="8.85546875" defaultRowHeight="12.75"/>
  <cols>
    <col min="1" max="1" width="8.85546875" style="8"/>
    <col min="2" max="2" width="29.7109375" style="8" customWidth="1"/>
    <col min="3" max="3" width="22.5703125" style="67" customWidth="1"/>
    <col min="4" max="4" width="26.5703125" style="68" bestFit="1" customWidth="1"/>
    <col min="5" max="5" width="21.5703125" style="69" customWidth="1"/>
    <col min="6" max="6" width="35.5703125" style="70" customWidth="1"/>
    <col min="7" max="7" width="34.85546875" style="70" customWidth="1"/>
    <col min="8" max="8" width="34.5703125" style="71" customWidth="1"/>
    <col min="9" max="9" width="25.140625" style="71" customWidth="1"/>
    <col min="10" max="10" width="24.140625" style="8" bestFit="1" customWidth="1"/>
    <col min="11" max="16384" width="8.85546875" style="8"/>
  </cols>
  <sheetData>
    <row r="1" spans="2:10 16324:16326" s="1" customFormat="1" ht="84.95" customHeight="1">
      <c r="C1" s="2"/>
      <c r="D1" s="3"/>
      <c r="E1" s="4"/>
      <c r="F1" s="5"/>
      <c r="G1" s="5"/>
      <c r="H1" s="6"/>
      <c r="I1" s="7" t="s">
        <v>0</v>
      </c>
      <c r="J1" s="8"/>
    </row>
    <row r="2" spans="2:10 16324:16326" s="1" customFormat="1" ht="19.5" customHeight="1">
      <c r="C2" s="2"/>
      <c r="D2" s="3"/>
      <c r="E2" s="4"/>
      <c r="F2" s="5"/>
      <c r="G2" s="5"/>
      <c r="H2" s="6"/>
      <c r="I2" s="9">
        <v>0</v>
      </c>
      <c r="J2" s="8"/>
    </row>
    <row r="3" spans="2:10 16324:16326" s="1" customFormat="1" ht="20.25" customHeight="1">
      <c r="B3" s="10" t="s">
        <v>1</v>
      </c>
      <c r="C3" s="2"/>
      <c r="D3" s="3"/>
      <c r="E3" s="4"/>
      <c r="F3" s="5"/>
      <c r="G3" s="5"/>
      <c r="H3" s="6"/>
      <c r="I3" s="6"/>
      <c r="J3" s="8"/>
    </row>
    <row r="4" spans="2:10 16324:16326" ht="20.25">
      <c r="B4" s="11" t="s">
        <v>2</v>
      </c>
      <c r="C4" s="12"/>
      <c r="D4" s="13"/>
      <c r="E4" s="14"/>
      <c r="F4" s="14"/>
      <c r="G4" s="13"/>
      <c r="H4" s="15" t="s">
        <v>3</v>
      </c>
      <c r="I4" s="16"/>
    </row>
    <row r="5" spans="2:10 16324:16326" s="19" customFormat="1" ht="20.25" customHeight="1">
      <c r="B5" s="17" t="s">
        <v>4</v>
      </c>
      <c r="C5" s="17" t="s">
        <v>5</v>
      </c>
      <c r="D5" s="17" t="s">
        <v>6</v>
      </c>
      <c r="E5" s="17" t="s">
        <v>7</v>
      </c>
      <c r="F5" s="17" t="s">
        <v>8</v>
      </c>
      <c r="G5" s="17" t="s">
        <v>9</v>
      </c>
      <c r="H5" s="17" t="s">
        <v>10</v>
      </c>
      <c r="I5" s="17" t="s">
        <v>11</v>
      </c>
      <c r="J5" s="18"/>
    </row>
    <row r="6" spans="2:10 16324:16326" s="19" customFormat="1" ht="15.75">
      <c r="B6" s="20" t="s">
        <v>12</v>
      </c>
      <c r="C6" s="21" t="s">
        <v>13</v>
      </c>
      <c r="D6" s="22" t="s">
        <v>14</v>
      </c>
      <c r="E6" s="21">
        <v>200987</v>
      </c>
      <c r="F6" s="23" t="s">
        <v>15</v>
      </c>
      <c r="G6" s="24" t="s">
        <v>16</v>
      </c>
      <c r="H6" s="25"/>
      <c r="I6" s="26" t="str">
        <f>IF($I$2=0," ",H6*(1-$I$2))</f>
        <v xml:space="preserve"> </v>
      </c>
      <c r="J6" s="27"/>
    </row>
    <row r="7" spans="2:10 16324:16326" s="19" customFormat="1" ht="15.75">
      <c r="B7" s="28" t="s">
        <v>12</v>
      </c>
      <c r="C7" s="29" t="s">
        <v>17</v>
      </c>
      <c r="D7" s="30" t="s">
        <v>18</v>
      </c>
      <c r="E7" s="29">
        <v>738964</v>
      </c>
      <c r="F7" s="31" t="s">
        <v>19</v>
      </c>
      <c r="G7" s="32" t="s">
        <v>16</v>
      </c>
      <c r="H7" s="33">
        <v>846</v>
      </c>
      <c r="I7" s="34" t="str">
        <f t="shared" ref="I7:I70" si="0">IF($I$2=0," ",H7*(1-$I$2))</f>
        <v xml:space="preserve"> </v>
      </c>
      <c r="J7" s="27"/>
    </row>
    <row r="8" spans="2:10 16324:16326" s="19" customFormat="1" ht="15.75">
      <c r="B8" s="35" t="s">
        <v>12</v>
      </c>
      <c r="C8" s="36" t="s">
        <v>20</v>
      </c>
      <c r="D8" s="30" t="s">
        <v>21</v>
      </c>
      <c r="E8" s="29">
        <v>836033</v>
      </c>
      <c r="F8" s="31" t="s">
        <v>22</v>
      </c>
      <c r="G8" s="32" t="s">
        <v>16</v>
      </c>
      <c r="H8" s="34">
        <v>1877</v>
      </c>
      <c r="I8" s="34" t="str">
        <f t="shared" si="0"/>
        <v xml:space="preserve"> </v>
      </c>
      <c r="J8" s="27"/>
    </row>
    <row r="9" spans="2:10 16324:16326" s="19" customFormat="1" ht="15.75">
      <c r="B9" s="35" t="s">
        <v>12</v>
      </c>
      <c r="C9" s="36" t="s">
        <v>23</v>
      </c>
      <c r="D9" s="30" t="s">
        <v>24</v>
      </c>
      <c r="E9" s="29">
        <v>491183</v>
      </c>
      <c r="F9" s="31" t="s">
        <v>25</v>
      </c>
      <c r="G9" s="32" t="s">
        <v>16</v>
      </c>
      <c r="H9" s="34">
        <v>4252</v>
      </c>
      <c r="I9" s="34" t="str">
        <f t="shared" si="0"/>
        <v xml:space="preserve"> </v>
      </c>
      <c r="J9" s="27"/>
    </row>
    <row r="10" spans="2:10 16324:16326" s="19" customFormat="1" ht="15.75">
      <c r="B10" s="35" t="s">
        <v>26</v>
      </c>
      <c r="C10" s="36" t="s">
        <v>13</v>
      </c>
      <c r="D10" s="30" t="s">
        <v>27</v>
      </c>
      <c r="E10" s="29">
        <v>2272</v>
      </c>
      <c r="F10" s="31" t="s">
        <v>28</v>
      </c>
      <c r="G10" s="32" t="s">
        <v>16</v>
      </c>
      <c r="H10" s="34">
        <v>583</v>
      </c>
      <c r="I10" s="34" t="str">
        <f t="shared" si="0"/>
        <v xml:space="preserve"> </v>
      </c>
      <c r="J10" s="27"/>
      <c r="XCV10" s="37"/>
    </row>
    <row r="11" spans="2:10 16324:16326" s="19" customFormat="1" ht="15.75">
      <c r="B11" s="35" t="s">
        <v>26</v>
      </c>
      <c r="C11" s="36" t="s">
        <v>13</v>
      </c>
      <c r="D11" s="30" t="s">
        <v>29</v>
      </c>
      <c r="E11" s="29">
        <v>990406</v>
      </c>
      <c r="F11" s="31" t="s">
        <v>30</v>
      </c>
      <c r="G11" s="32" t="s">
        <v>16</v>
      </c>
      <c r="H11" s="34">
        <v>672</v>
      </c>
      <c r="I11" s="34" t="str">
        <f t="shared" si="0"/>
        <v xml:space="preserve"> </v>
      </c>
      <c r="J11" s="27"/>
      <c r="XCV11" s="37"/>
    </row>
    <row r="12" spans="2:10 16324:16326" s="19" customFormat="1" ht="15.75">
      <c r="B12" s="35" t="s">
        <v>26</v>
      </c>
      <c r="C12" s="36" t="s">
        <v>13</v>
      </c>
      <c r="D12" s="30" t="s">
        <v>31</v>
      </c>
      <c r="E12" s="29">
        <v>812603</v>
      </c>
      <c r="F12" s="31" t="s">
        <v>32</v>
      </c>
      <c r="G12" s="32" t="s">
        <v>16</v>
      </c>
      <c r="H12" s="34">
        <v>778</v>
      </c>
      <c r="I12" s="34" t="str">
        <f t="shared" si="0"/>
        <v xml:space="preserve"> </v>
      </c>
      <c r="J12" s="38"/>
      <c r="XCV12" s="37"/>
    </row>
    <row r="13" spans="2:10 16324:16326" s="19" customFormat="1" ht="15.75">
      <c r="B13" s="35" t="s">
        <v>26</v>
      </c>
      <c r="C13" s="36" t="s">
        <v>13</v>
      </c>
      <c r="D13" s="30" t="s">
        <v>33</v>
      </c>
      <c r="E13" s="29">
        <v>694878</v>
      </c>
      <c r="F13" s="31" t="s">
        <v>34</v>
      </c>
      <c r="G13" s="32" t="s">
        <v>16</v>
      </c>
      <c r="H13" s="34">
        <v>913</v>
      </c>
      <c r="I13" s="34" t="str">
        <f t="shared" si="0"/>
        <v xml:space="preserve"> </v>
      </c>
      <c r="J13" s="38"/>
      <c r="XCX13" s="37"/>
    </row>
    <row r="14" spans="2:10 16324:16326" ht="15.75">
      <c r="B14" s="35" t="s">
        <v>26</v>
      </c>
      <c r="C14" s="36" t="s">
        <v>13</v>
      </c>
      <c r="D14" s="30" t="s">
        <v>35</v>
      </c>
      <c r="E14" s="29">
        <v>281463</v>
      </c>
      <c r="F14" s="31" t="s">
        <v>36</v>
      </c>
      <c r="G14" s="32" t="s">
        <v>16</v>
      </c>
      <c r="H14" s="34">
        <v>1024</v>
      </c>
      <c r="I14" s="34" t="str">
        <f t="shared" si="0"/>
        <v xml:space="preserve"> </v>
      </c>
      <c r="J14" s="38"/>
      <c r="XCX14" s="37"/>
    </row>
    <row r="15" spans="2:10 16324:16326" ht="15.75">
      <c r="B15" s="35" t="s">
        <v>26</v>
      </c>
      <c r="C15" s="36" t="s">
        <v>13</v>
      </c>
      <c r="D15" s="30" t="s">
        <v>37</v>
      </c>
      <c r="E15" s="29">
        <v>136458</v>
      </c>
      <c r="F15" s="31" t="s">
        <v>38</v>
      </c>
      <c r="G15" s="32" t="s">
        <v>16</v>
      </c>
      <c r="H15" s="34">
        <v>1233</v>
      </c>
      <c r="I15" s="34" t="str">
        <f t="shared" si="0"/>
        <v xml:space="preserve"> </v>
      </c>
      <c r="J15" s="38"/>
      <c r="XCX15" s="37"/>
    </row>
    <row r="16" spans="2:10 16324:16326" ht="15.75">
      <c r="B16" s="35" t="s">
        <v>26</v>
      </c>
      <c r="C16" s="36" t="s">
        <v>17</v>
      </c>
      <c r="D16" s="30" t="s">
        <v>39</v>
      </c>
      <c r="E16" s="29">
        <v>392931</v>
      </c>
      <c r="F16" s="31" t="s">
        <v>40</v>
      </c>
      <c r="G16" s="32" t="s">
        <v>41</v>
      </c>
      <c r="H16" s="34">
        <v>734</v>
      </c>
      <c r="I16" s="34" t="str">
        <f t="shared" si="0"/>
        <v xml:space="preserve"> </v>
      </c>
      <c r="J16" s="38"/>
      <c r="XCX16" s="37"/>
    </row>
    <row r="17" spans="2:10 16326:16326" ht="15.75">
      <c r="B17" s="35" t="s">
        <v>26</v>
      </c>
      <c r="C17" s="36" t="s">
        <v>17</v>
      </c>
      <c r="D17" s="30" t="s">
        <v>42</v>
      </c>
      <c r="E17" s="29">
        <v>587209</v>
      </c>
      <c r="F17" s="31" t="s">
        <v>43</v>
      </c>
      <c r="G17" s="32" t="s">
        <v>16</v>
      </c>
      <c r="H17" s="34">
        <v>1006</v>
      </c>
      <c r="I17" s="34" t="str">
        <f t="shared" si="0"/>
        <v xml:space="preserve"> </v>
      </c>
      <c r="J17" s="38"/>
      <c r="XCX17" s="37"/>
    </row>
    <row r="18" spans="2:10 16326:16326" ht="15.75">
      <c r="B18" s="35" t="s">
        <v>26</v>
      </c>
      <c r="C18" s="36" t="s">
        <v>17</v>
      </c>
      <c r="D18" s="30" t="s">
        <v>44</v>
      </c>
      <c r="E18" s="29">
        <v>184281</v>
      </c>
      <c r="F18" s="31" t="s">
        <v>45</v>
      </c>
      <c r="G18" s="32" t="s">
        <v>16</v>
      </c>
      <c r="H18" s="34">
        <v>1099</v>
      </c>
      <c r="I18" s="34" t="str">
        <f t="shared" si="0"/>
        <v xml:space="preserve"> </v>
      </c>
      <c r="J18" s="38"/>
      <c r="XCX18" s="37"/>
    </row>
    <row r="19" spans="2:10 16326:16326" ht="15.75">
      <c r="B19" s="28" t="s">
        <v>26</v>
      </c>
      <c r="C19" s="29" t="s">
        <v>17</v>
      </c>
      <c r="D19" s="30" t="s">
        <v>46</v>
      </c>
      <c r="E19" s="29">
        <v>135905</v>
      </c>
      <c r="F19" s="31" t="s">
        <v>47</v>
      </c>
      <c r="G19" s="32" t="s">
        <v>16</v>
      </c>
      <c r="H19" s="34">
        <v>1387</v>
      </c>
      <c r="I19" s="34" t="str">
        <f t="shared" si="0"/>
        <v xml:space="preserve"> </v>
      </c>
      <c r="J19" s="38"/>
      <c r="XCX19" s="37"/>
    </row>
    <row r="20" spans="2:10 16326:16326" ht="15.75">
      <c r="B20" s="35" t="s">
        <v>26</v>
      </c>
      <c r="C20" s="36" t="s">
        <v>48</v>
      </c>
      <c r="D20" s="30" t="s">
        <v>49</v>
      </c>
      <c r="E20" s="29">
        <v>151572</v>
      </c>
      <c r="F20" s="31" t="s">
        <v>50</v>
      </c>
      <c r="G20" s="32" t="s">
        <v>16</v>
      </c>
      <c r="H20" s="34">
        <v>1277</v>
      </c>
      <c r="I20" s="34" t="str">
        <f t="shared" si="0"/>
        <v xml:space="preserve"> </v>
      </c>
      <c r="J20" s="38"/>
      <c r="XCX20" s="37"/>
    </row>
    <row r="21" spans="2:10 16326:16326" ht="15.75">
      <c r="B21" s="35" t="s">
        <v>26</v>
      </c>
      <c r="C21" s="36" t="s">
        <v>48</v>
      </c>
      <c r="D21" s="30" t="s">
        <v>51</v>
      </c>
      <c r="E21" s="29">
        <v>184330</v>
      </c>
      <c r="F21" s="31" t="s">
        <v>52</v>
      </c>
      <c r="G21" s="32" t="s">
        <v>41</v>
      </c>
      <c r="H21" s="34">
        <v>1492</v>
      </c>
      <c r="I21" s="34" t="str">
        <f t="shared" si="0"/>
        <v xml:space="preserve"> </v>
      </c>
      <c r="J21" s="38"/>
      <c r="XCX21" s="37"/>
    </row>
    <row r="22" spans="2:10 16326:16326" ht="15.75">
      <c r="B22" s="35" t="s">
        <v>26</v>
      </c>
      <c r="C22" s="36" t="s">
        <v>48</v>
      </c>
      <c r="D22" s="30" t="s">
        <v>53</v>
      </c>
      <c r="E22" s="29">
        <v>508522</v>
      </c>
      <c r="F22" s="31" t="s">
        <v>22</v>
      </c>
      <c r="G22" s="32" t="s">
        <v>16</v>
      </c>
      <c r="H22" s="34">
        <v>1774</v>
      </c>
      <c r="I22" s="34" t="str">
        <f t="shared" si="0"/>
        <v xml:space="preserve"> </v>
      </c>
      <c r="J22" s="38"/>
      <c r="XCX22" s="37"/>
    </row>
    <row r="23" spans="2:10 16326:16326" ht="15.75">
      <c r="B23" s="35" t="s">
        <v>26</v>
      </c>
      <c r="C23" s="36" t="s">
        <v>48</v>
      </c>
      <c r="D23" s="30" t="s">
        <v>54</v>
      </c>
      <c r="E23" s="29">
        <v>822467</v>
      </c>
      <c r="F23" s="31" t="s">
        <v>55</v>
      </c>
      <c r="G23" s="32" t="s">
        <v>16</v>
      </c>
      <c r="H23" s="34">
        <v>1658</v>
      </c>
      <c r="I23" s="34" t="str">
        <f t="shared" si="0"/>
        <v xml:space="preserve"> </v>
      </c>
      <c r="J23" s="38"/>
      <c r="XCX23" s="37"/>
    </row>
    <row r="24" spans="2:10 16326:16326" ht="15.75">
      <c r="B24" s="35" t="s">
        <v>26</v>
      </c>
      <c r="C24" s="36" t="s">
        <v>56</v>
      </c>
      <c r="D24" s="30" t="s">
        <v>57</v>
      </c>
      <c r="E24" s="29">
        <v>533727</v>
      </c>
      <c r="F24" s="31" t="s">
        <v>58</v>
      </c>
      <c r="G24" s="32" t="s">
        <v>16</v>
      </c>
      <c r="H24" s="34">
        <v>4852</v>
      </c>
      <c r="I24" s="34" t="str">
        <f t="shared" si="0"/>
        <v xml:space="preserve"> </v>
      </c>
      <c r="J24" s="38"/>
      <c r="XCX24" s="37"/>
    </row>
    <row r="25" spans="2:10 16326:16326" ht="14.45" customHeight="1">
      <c r="B25" s="35" t="s">
        <v>26</v>
      </c>
      <c r="C25" s="36" t="s">
        <v>59</v>
      </c>
      <c r="D25" s="30" t="s">
        <v>60</v>
      </c>
      <c r="E25" s="29">
        <v>908266</v>
      </c>
      <c r="F25" s="31" t="s">
        <v>43</v>
      </c>
      <c r="G25" s="32" t="s">
        <v>16</v>
      </c>
      <c r="H25" s="34">
        <v>1318</v>
      </c>
      <c r="I25" s="34" t="str">
        <f t="shared" si="0"/>
        <v xml:space="preserve"> </v>
      </c>
      <c r="J25" s="38"/>
      <c r="XCX25" s="37"/>
    </row>
    <row r="26" spans="2:10 16326:16326" ht="15.75">
      <c r="B26" s="35" t="s">
        <v>26</v>
      </c>
      <c r="C26" s="36" t="s">
        <v>59</v>
      </c>
      <c r="D26" s="30" t="s">
        <v>61</v>
      </c>
      <c r="E26" s="29">
        <v>9860</v>
      </c>
      <c r="F26" s="31" t="s">
        <v>38</v>
      </c>
      <c r="G26" s="32" t="s">
        <v>16</v>
      </c>
      <c r="H26" s="34">
        <v>1376</v>
      </c>
      <c r="I26" s="34" t="str">
        <f t="shared" si="0"/>
        <v xml:space="preserve"> </v>
      </c>
      <c r="J26" s="38"/>
      <c r="XCX26" s="37"/>
    </row>
    <row r="27" spans="2:10 16326:16326" ht="15.75">
      <c r="B27" s="35" t="s">
        <v>26</v>
      </c>
      <c r="C27" s="36" t="s">
        <v>59</v>
      </c>
      <c r="D27" s="30" t="s">
        <v>62</v>
      </c>
      <c r="E27" s="29">
        <v>183733</v>
      </c>
      <c r="F27" s="31" t="s">
        <v>22</v>
      </c>
      <c r="G27" s="32" t="s">
        <v>16</v>
      </c>
      <c r="H27" s="34">
        <v>1716</v>
      </c>
      <c r="I27" s="34" t="str">
        <f t="shared" si="0"/>
        <v xml:space="preserve"> </v>
      </c>
      <c r="J27" s="38"/>
      <c r="XCX27" s="37"/>
    </row>
    <row r="28" spans="2:10 16326:16326" ht="15.75">
      <c r="B28" s="35" t="s">
        <v>26</v>
      </c>
      <c r="C28" s="36" t="s">
        <v>59</v>
      </c>
      <c r="D28" s="30" t="s">
        <v>63</v>
      </c>
      <c r="E28" s="29">
        <v>817711</v>
      </c>
      <c r="F28" s="31" t="s">
        <v>64</v>
      </c>
      <c r="G28" s="32" t="s">
        <v>16</v>
      </c>
      <c r="H28" s="34">
        <v>2026</v>
      </c>
      <c r="I28" s="34" t="str">
        <f t="shared" si="0"/>
        <v xml:space="preserve"> </v>
      </c>
      <c r="J28" s="38"/>
      <c r="XCX28" s="37"/>
    </row>
    <row r="29" spans="2:10 16326:16326" ht="15.75">
      <c r="B29" s="35" t="s">
        <v>26</v>
      </c>
      <c r="C29" s="36" t="s">
        <v>65</v>
      </c>
      <c r="D29" s="30" t="s">
        <v>66</v>
      </c>
      <c r="E29" s="29">
        <v>527669</v>
      </c>
      <c r="F29" s="31" t="s">
        <v>67</v>
      </c>
      <c r="G29" s="32" t="s">
        <v>16</v>
      </c>
      <c r="H29" s="34">
        <v>1035</v>
      </c>
      <c r="I29" s="34" t="str">
        <f t="shared" si="0"/>
        <v xml:space="preserve"> </v>
      </c>
      <c r="J29" s="38"/>
      <c r="XCX29" s="37"/>
    </row>
    <row r="30" spans="2:10 16326:16326" ht="15.75">
      <c r="B30" s="35" t="s">
        <v>26</v>
      </c>
      <c r="C30" s="36" t="s">
        <v>20</v>
      </c>
      <c r="D30" s="30" t="s">
        <v>68</v>
      </c>
      <c r="E30" s="29">
        <v>154789</v>
      </c>
      <c r="F30" s="31" t="s">
        <v>69</v>
      </c>
      <c r="G30" s="32" t="s">
        <v>16</v>
      </c>
      <c r="H30" s="34">
        <v>1126</v>
      </c>
      <c r="I30" s="34" t="str">
        <f t="shared" si="0"/>
        <v xml:space="preserve"> </v>
      </c>
      <c r="J30" s="38"/>
      <c r="XCX30" s="37"/>
    </row>
    <row r="31" spans="2:10 16326:16326" ht="15.75">
      <c r="B31" s="35" t="s">
        <v>26</v>
      </c>
      <c r="C31" s="36" t="s">
        <v>20</v>
      </c>
      <c r="D31" s="30" t="s">
        <v>70</v>
      </c>
      <c r="E31" s="29">
        <v>439359</v>
      </c>
      <c r="F31" s="31" t="s">
        <v>71</v>
      </c>
      <c r="G31" s="32" t="s">
        <v>16</v>
      </c>
      <c r="H31" s="34">
        <v>1240</v>
      </c>
      <c r="I31" s="34" t="str">
        <f t="shared" si="0"/>
        <v xml:space="preserve"> </v>
      </c>
      <c r="J31" s="38"/>
      <c r="XCX31" s="37"/>
    </row>
    <row r="32" spans="2:10 16326:16326" ht="15.75">
      <c r="B32" s="35" t="s">
        <v>26</v>
      </c>
      <c r="C32" s="36" t="s">
        <v>20</v>
      </c>
      <c r="D32" s="30" t="s">
        <v>72</v>
      </c>
      <c r="E32" s="29">
        <v>187095</v>
      </c>
      <c r="F32" s="31" t="s">
        <v>73</v>
      </c>
      <c r="G32" s="32" t="s">
        <v>41</v>
      </c>
      <c r="H32" s="34">
        <v>1476</v>
      </c>
      <c r="I32" s="34" t="str">
        <f t="shared" si="0"/>
        <v xml:space="preserve"> </v>
      </c>
      <c r="J32" s="38"/>
      <c r="XCX32" s="37"/>
    </row>
    <row r="33" spans="2:10 16326:16340" ht="15.75">
      <c r="B33" s="35" t="s">
        <v>26</v>
      </c>
      <c r="C33" s="36" t="s">
        <v>20</v>
      </c>
      <c r="D33" s="30" t="s">
        <v>74</v>
      </c>
      <c r="E33" s="29">
        <v>48439</v>
      </c>
      <c r="F33" s="31" t="s">
        <v>75</v>
      </c>
      <c r="G33" s="32" t="s">
        <v>16</v>
      </c>
      <c r="H33" s="34">
        <v>1823</v>
      </c>
      <c r="I33" s="34" t="str">
        <f t="shared" si="0"/>
        <v xml:space="preserve"> </v>
      </c>
      <c r="J33" s="38"/>
      <c r="XCX33" s="37"/>
    </row>
    <row r="34" spans="2:10 16326:16340" ht="15.75">
      <c r="B34" s="35" t="s">
        <v>26</v>
      </c>
      <c r="C34" s="36" t="s">
        <v>20</v>
      </c>
      <c r="D34" s="30" t="s">
        <v>76</v>
      </c>
      <c r="E34" s="29">
        <v>346098</v>
      </c>
      <c r="F34" s="31" t="s">
        <v>77</v>
      </c>
      <c r="G34" s="32" t="s">
        <v>16</v>
      </c>
      <c r="H34" s="34">
        <v>2233</v>
      </c>
      <c r="I34" s="34" t="str">
        <f t="shared" si="0"/>
        <v xml:space="preserve"> </v>
      </c>
      <c r="J34" s="38"/>
      <c r="XCX34" s="37"/>
    </row>
    <row r="35" spans="2:10 16326:16340" ht="15.75">
      <c r="B35" s="35" t="s">
        <v>26</v>
      </c>
      <c r="C35" s="36" t="s">
        <v>20</v>
      </c>
      <c r="D35" s="30" t="s">
        <v>78</v>
      </c>
      <c r="E35" s="39">
        <v>882358</v>
      </c>
      <c r="F35" s="31" t="s">
        <v>79</v>
      </c>
      <c r="G35" s="32" t="s">
        <v>16</v>
      </c>
      <c r="H35" s="34">
        <v>2855</v>
      </c>
      <c r="I35" s="34" t="str">
        <f t="shared" si="0"/>
        <v xml:space="preserve"> </v>
      </c>
      <c r="J35" s="38"/>
      <c r="XCX35" s="37"/>
    </row>
    <row r="36" spans="2:10 16326:16340" ht="15.75">
      <c r="B36" s="35" t="s">
        <v>26</v>
      </c>
      <c r="C36" s="36" t="s">
        <v>80</v>
      </c>
      <c r="D36" s="30" t="s">
        <v>81</v>
      </c>
      <c r="E36" s="29">
        <v>539386</v>
      </c>
      <c r="F36" s="31" t="s">
        <v>82</v>
      </c>
      <c r="G36" s="32" t="s">
        <v>16</v>
      </c>
      <c r="H36" s="34">
        <v>2824</v>
      </c>
      <c r="I36" s="34" t="str">
        <f t="shared" si="0"/>
        <v xml:space="preserve"> </v>
      </c>
      <c r="J36" s="38"/>
      <c r="XCX36" s="37"/>
    </row>
    <row r="37" spans="2:10 16326:16340" ht="15.75">
      <c r="B37" s="35" t="s">
        <v>26</v>
      </c>
      <c r="C37" s="29" t="s">
        <v>80</v>
      </c>
      <c r="D37" s="30" t="s">
        <v>83</v>
      </c>
      <c r="E37" s="29">
        <v>405859</v>
      </c>
      <c r="F37" s="31" t="s">
        <v>84</v>
      </c>
      <c r="G37" s="32" t="s">
        <v>16</v>
      </c>
      <c r="H37" s="34">
        <v>3320</v>
      </c>
      <c r="I37" s="34" t="str">
        <f t="shared" si="0"/>
        <v xml:space="preserve"> </v>
      </c>
      <c r="J37" s="38"/>
      <c r="XCX37" s="37"/>
    </row>
    <row r="38" spans="2:10 16326:16340" ht="15.75">
      <c r="B38" s="35" t="s">
        <v>26</v>
      </c>
      <c r="C38" s="36" t="s">
        <v>85</v>
      </c>
      <c r="D38" s="30" t="s">
        <v>86</v>
      </c>
      <c r="E38" s="29">
        <v>885138</v>
      </c>
      <c r="F38" s="31" t="s">
        <v>87</v>
      </c>
      <c r="G38" s="32" t="s">
        <v>16</v>
      </c>
      <c r="H38" s="34">
        <v>2772</v>
      </c>
      <c r="I38" s="34" t="str">
        <f t="shared" si="0"/>
        <v xml:space="preserve"> </v>
      </c>
      <c r="J38" s="38"/>
      <c r="XCX38" s="37"/>
    </row>
    <row r="39" spans="2:10 16326:16340" ht="15.75">
      <c r="B39" s="35" t="s">
        <v>26</v>
      </c>
      <c r="C39" s="36" t="s">
        <v>85</v>
      </c>
      <c r="D39" s="30" t="s">
        <v>88</v>
      </c>
      <c r="E39" s="29">
        <v>622709</v>
      </c>
      <c r="F39" s="31" t="s">
        <v>89</v>
      </c>
      <c r="G39" s="32" t="s">
        <v>16</v>
      </c>
      <c r="H39" s="34">
        <v>3188</v>
      </c>
      <c r="I39" s="34" t="str">
        <f t="shared" si="0"/>
        <v xml:space="preserve"> </v>
      </c>
      <c r="J39" s="38"/>
      <c r="XCX39" s="37"/>
    </row>
    <row r="40" spans="2:10 16326:16340" ht="15.75">
      <c r="B40" s="35" t="s">
        <v>26</v>
      </c>
      <c r="C40" s="36" t="s">
        <v>85</v>
      </c>
      <c r="D40" s="30" t="s">
        <v>90</v>
      </c>
      <c r="E40" s="29">
        <v>120922</v>
      </c>
      <c r="F40" s="31" t="s">
        <v>25</v>
      </c>
      <c r="G40" s="32" t="s">
        <v>16</v>
      </c>
      <c r="H40" s="34">
        <v>3807</v>
      </c>
      <c r="I40" s="34" t="str">
        <f t="shared" si="0"/>
        <v xml:space="preserve"> </v>
      </c>
      <c r="J40" s="38"/>
      <c r="XCX40" s="37"/>
    </row>
    <row r="41" spans="2:10 16326:16340" ht="15.75">
      <c r="B41" s="35" t="s">
        <v>26</v>
      </c>
      <c r="C41" s="36" t="s">
        <v>23</v>
      </c>
      <c r="D41" s="30" t="s">
        <v>91</v>
      </c>
      <c r="E41" s="29">
        <v>263049</v>
      </c>
      <c r="F41" s="31" t="s">
        <v>92</v>
      </c>
      <c r="G41" s="32" t="s">
        <v>16</v>
      </c>
      <c r="H41" s="34">
        <v>3625</v>
      </c>
      <c r="I41" s="34" t="str">
        <f t="shared" si="0"/>
        <v xml:space="preserve"> </v>
      </c>
      <c r="J41" s="38"/>
      <c r="XCX41" s="37"/>
    </row>
    <row r="42" spans="2:10 16326:16340" ht="15.75">
      <c r="B42" s="35" t="s">
        <v>26</v>
      </c>
      <c r="C42" s="36" t="s">
        <v>93</v>
      </c>
      <c r="D42" s="30" t="s">
        <v>94</v>
      </c>
      <c r="E42" s="29">
        <v>75615</v>
      </c>
      <c r="F42" s="31" t="s">
        <v>64</v>
      </c>
      <c r="G42" s="32" t="s">
        <v>16</v>
      </c>
      <c r="H42" s="34">
        <v>3803</v>
      </c>
      <c r="I42" s="34" t="str">
        <f t="shared" si="0"/>
        <v xml:space="preserve"> </v>
      </c>
      <c r="J42" s="38"/>
      <c r="XCX42" s="37"/>
    </row>
    <row r="43" spans="2:10 16326:16340" ht="15.75">
      <c r="B43" s="40" t="s">
        <v>95</v>
      </c>
      <c r="C43" s="41" t="s">
        <v>48</v>
      </c>
      <c r="D43" s="42" t="s">
        <v>96</v>
      </c>
      <c r="E43" s="41">
        <v>147406</v>
      </c>
      <c r="F43" s="43" t="s">
        <v>97</v>
      </c>
      <c r="G43" s="44" t="s">
        <v>98</v>
      </c>
      <c r="H43" s="45">
        <v>4803</v>
      </c>
      <c r="I43" s="45" t="str">
        <f t="shared" si="0"/>
        <v xml:space="preserve"> </v>
      </c>
      <c r="J43" s="38"/>
      <c r="XCX43" s="37"/>
    </row>
    <row r="44" spans="2:10 16326:16340" ht="15.75">
      <c r="B44" s="35" t="s">
        <v>95</v>
      </c>
      <c r="C44" s="29" t="s">
        <v>99</v>
      </c>
      <c r="D44" s="30" t="s">
        <v>100</v>
      </c>
      <c r="E44" s="29">
        <v>785615</v>
      </c>
      <c r="F44" s="31" t="s">
        <v>97</v>
      </c>
      <c r="G44" s="32" t="s">
        <v>98</v>
      </c>
      <c r="H44" s="34">
        <v>5720</v>
      </c>
      <c r="I44" s="34" t="str">
        <f t="shared" si="0"/>
        <v xml:space="preserve"> </v>
      </c>
      <c r="J44" s="38"/>
      <c r="XCX44" s="37"/>
    </row>
    <row r="45" spans="2:10 16326:16340" ht="15.75">
      <c r="B45" s="35" t="s">
        <v>95</v>
      </c>
      <c r="C45" s="36" t="s">
        <v>99</v>
      </c>
      <c r="D45" s="30" t="s">
        <v>101</v>
      </c>
      <c r="E45" s="29">
        <v>667461</v>
      </c>
      <c r="F45" s="31" t="s">
        <v>102</v>
      </c>
      <c r="G45" s="32" t="s">
        <v>98</v>
      </c>
      <c r="H45" s="34">
        <v>5875</v>
      </c>
      <c r="I45" s="34" t="str">
        <f t="shared" si="0"/>
        <v xml:space="preserve"> </v>
      </c>
      <c r="J45" s="38"/>
      <c r="XCX45" s="37"/>
    </row>
    <row r="46" spans="2:10 16326:16340" ht="15.75">
      <c r="B46" s="35" t="s">
        <v>95</v>
      </c>
      <c r="C46" s="36" t="s">
        <v>80</v>
      </c>
      <c r="D46" s="30" t="s">
        <v>103</v>
      </c>
      <c r="E46" s="29">
        <v>707510</v>
      </c>
      <c r="F46" s="31" t="s">
        <v>104</v>
      </c>
      <c r="G46" s="32" t="s">
        <v>98</v>
      </c>
      <c r="H46" s="34">
        <v>10616</v>
      </c>
      <c r="I46" s="34" t="str">
        <f t="shared" si="0"/>
        <v xml:space="preserve"> </v>
      </c>
      <c r="J46" s="38"/>
      <c r="XCX46" s="37"/>
    </row>
    <row r="47" spans="2:10 16326:16340" ht="15.75">
      <c r="B47" s="35" t="s">
        <v>95</v>
      </c>
      <c r="C47" s="36" t="s">
        <v>80</v>
      </c>
      <c r="D47" s="30" t="s">
        <v>105</v>
      </c>
      <c r="E47" s="29">
        <v>195834</v>
      </c>
      <c r="F47" s="31" t="s">
        <v>106</v>
      </c>
      <c r="G47" s="32" t="s">
        <v>98</v>
      </c>
      <c r="H47" s="34">
        <v>11474</v>
      </c>
      <c r="I47" s="34" t="str">
        <f t="shared" si="0"/>
        <v xml:space="preserve"> </v>
      </c>
      <c r="J47" s="38"/>
      <c r="XDL47" s="37"/>
    </row>
    <row r="48" spans="2:10 16326:16340" ht="15.75">
      <c r="B48" s="46" t="s">
        <v>107</v>
      </c>
      <c r="C48" s="47" t="s">
        <v>59</v>
      </c>
      <c r="D48" s="48" t="s">
        <v>108</v>
      </c>
      <c r="E48" s="49">
        <v>305457</v>
      </c>
      <c r="F48" s="50" t="s">
        <v>75</v>
      </c>
      <c r="G48" s="51" t="s">
        <v>16</v>
      </c>
      <c r="H48" s="52">
        <v>1898</v>
      </c>
      <c r="I48" s="52" t="str">
        <f t="shared" si="0"/>
        <v xml:space="preserve"> </v>
      </c>
      <c r="J48" s="38"/>
      <c r="XDL48" s="37"/>
    </row>
    <row r="49" spans="2:10 16340:16340" ht="15.75">
      <c r="B49" s="35" t="s">
        <v>107</v>
      </c>
      <c r="C49" s="36" t="s">
        <v>59</v>
      </c>
      <c r="D49" s="30" t="s">
        <v>109</v>
      </c>
      <c r="E49" s="39">
        <v>12445</v>
      </c>
      <c r="F49" s="31" t="s">
        <v>77</v>
      </c>
      <c r="G49" s="32" t="s">
        <v>16</v>
      </c>
      <c r="H49" s="34">
        <v>2318</v>
      </c>
      <c r="I49" s="34" t="str">
        <f t="shared" si="0"/>
        <v xml:space="preserve"> </v>
      </c>
      <c r="J49" s="38"/>
      <c r="XDL49" s="37"/>
    </row>
    <row r="50" spans="2:10 16340:16340" ht="15.75">
      <c r="B50" s="35" t="s">
        <v>107</v>
      </c>
      <c r="C50" s="36" t="s">
        <v>20</v>
      </c>
      <c r="D50" s="30" t="s">
        <v>110</v>
      </c>
      <c r="E50" s="29">
        <v>870363</v>
      </c>
      <c r="F50" s="31" t="s">
        <v>75</v>
      </c>
      <c r="G50" s="32" t="s">
        <v>16</v>
      </c>
      <c r="H50" s="34">
        <v>2144</v>
      </c>
      <c r="I50" s="34" t="str">
        <f t="shared" si="0"/>
        <v xml:space="preserve"> </v>
      </c>
      <c r="J50" s="38"/>
      <c r="XDL50" s="37"/>
    </row>
    <row r="51" spans="2:10 16340:16340" ht="15.75">
      <c r="B51" s="35" t="s">
        <v>107</v>
      </c>
      <c r="C51" s="36" t="s">
        <v>20</v>
      </c>
      <c r="D51" s="30" t="s">
        <v>111</v>
      </c>
      <c r="E51" s="29">
        <v>873023</v>
      </c>
      <c r="F51" s="31" t="s">
        <v>77</v>
      </c>
      <c r="G51" s="32" t="s">
        <v>16</v>
      </c>
      <c r="H51" s="34">
        <v>2513</v>
      </c>
      <c r="I51" s="34" t="str">
        <f t="shared" si="0"/>
        <v xml:space="preserve"> </v>
      </c>
      <c r="XDL51" s="37"/>
    </row>
    <row r="52" spans="2:10 16340:16340" ht="15.75">
      <c r="B52" s="35" t="s">
        <v>107</v>
      </c>
      <c r="C52" s="36" t="s">
        <v>20</v>
      </c>
      <c r="D52" s="30" t="s">
        <v>112</v>
      </c>
      <c r="E52" s="29">
        <v>87051</v>
      </c>
      <c r="F52" s="31" t="s">
        <v>113</v>
      </c>
      <c r="G52" s="32" t="s">
        <v>16</v>
      </c>
      <c r="H52" s="34">
        <v>2645</v>
      </c>
      <c r="I52" s="34" t="str">
        <f t="shared" si="0"/>
        <v xml:space="preserve"> </v>
      </c>
      <c r="J52" s="38"/>
      <c r="XDL52" s="37"/>
    </row>
    <row r="53" spans="2:10 16340:16340" ht="15.75">
      <c r="B53" s="35" t="s">
        <v>107</v>
      </c>
      <c r="C53" s="36" t="s">
        <v>85</v>
      </c>
      <c r="D53" s="30" t="s">
        <v>114</v>
      </c>
      <c r="E53" s="29">
        <v>842300</v>
      </c>
      <c r="F53" s="31" t="s">
        <v>25</v>
      </c>
      <c r="G53" s="32" t="s">
        <v>16</v>
      </c>
      <c r="H53" s="34">
        <v>4130</v>
      </c>
      <c r="I53" s="34" t="str">
        <f t="shared" si="0"/>
        <v xml:space="preserve"> </v>
      </c>
      <c r="J53" s="38"/>
      <c r="XDL53" s="37"/>
    </row>
    <row r="54" spans="2:10 16340:16340" ht="15.75">
      <c r="B54" s="35" t="s">
        <v>107</v>
      </c>
      <c r="C54" s="36" t="s">
        <v>23</v>
      </c>
      <c r="D54" s="30" t="s">
        <v>115</v>
      </c>
      <c r="E54" s="29">
        <v>309830</v>
      </c>
      <c r="F54" s="31" t="s">
        <v>116</v>
      </c>
      <c r="G54" s="32" t="s">
        <v>16</v>
      </c>
      <c r="H54" s="34">
        <v>4687</v>
      </c>
      <c r="I54" s="34" t="str">
        <f t="shared" si="0"/>
        <v xml:space="preserve"> </v>
      </c>
      <c r="J54" s="38"/>
      <c r="XDL54" s="37"/>
    </row>
    <row r="55" spans="2:10 16340:16340" ht="15.75">
      <c r="B55" s="35" t="s">
        <v>107</v>
      </c>
      <c r="C55" s="36" t="s">
        <v>23</v>
      </c>
      <c r="D55" s="30" t="s">
        <v>117</v>
      </c>
      <c r="E55" s="29">
        <v>252129</v>
      </c>
      <c r="F55" s="31" t="s">
        <v>118</v>
      </c>
      <c r="G55" s="32" t="s">
        <v>16</v>
      </c>
      <c r="H55" s="34">
        <v>5469</v>
      </c>
      <c r="I55" s="34" t="str">
        <f t="shared" si="0"/>
        <v xml:space="preserve"> </v>
      </c>
      <c r="J55" s="38"/>
      <c r="XDL55" s="37"/>
    </row>
    <row r="56" spans="2:10 16340:16340" ht="15.75">
      <c r="B56" s="53" t="s">
        <v>119</v>
      </c>
      <c r="C56" s="21" t="s">
        <v>120</v>
      </c>
      <c r="D56" s="54" t="s">
        <v>121</v>
      </c>
      <c r="E56" s="55">
        <v>747196</v>
      </c>
      <c r="F56" s="56">
        <v>112</v>
      </c>
      <c r="G56" s="57" t="s">
        <v>122</v>
      </c>
      <c r="H56" s="26">
        <v>629</v>
      </c>
      <c r="I56" s="26" t="str">
        <f t="shared" si="0"/>
        <v xml:space="preserve"> </v>
      </c>
      <c r="J56" s="38"/>
      <c r="XDL56" s="37"/>
    </row>
    <row r="57" spans="2:10 16340:16340" ht="15.75">
      <c r="B57" s="35" t="s">
        <v>119</v>
      </c>
      <c r="C57" s="36" t="s">
        <v>123</v>
      </c>
      <c r="D57" s="30" t="s">
        <v>124</v>
      </c>
      <c r="E57" s="29">
        <v>263806</v>
      </c>
      <c r="F57" s="31">
        <v>116</v>
      </c>
      <c r="G57" s="32" t="s">
        <v>122</v>
      </c>
      <c r="H57" s="34">
        <v>677</v>
      </c>
      <c r="I57" s="34" t="str">
        <f t="shared" si="0"/>
        <v xml:space="preserve"> </v>
      </c>
      <c r="J57" s="38"/>
      <c r="XDL57" s="37"/>
    </row>
    <row r="58" spans="2:10 16340:16340" ht="15.75">
      <c r="B58" s="35" t="s">
        <v>119</v>
      </c>
      <c r="C58" s="36" t="s">
        <v>13</v>
      </c>
      <c r="D58" s="30" t="s">
        <v>125</v>
      </c>
      <c r="E58" s="29">
        <v>415039</v>
      </c>
      <c r="F58" s="31">
        <v>116</v>
      </c>
      <c r="G58" s="32" t="s">
        <v>122</v>
      </c>
      <c r="H58" s="34">
        <v>815</v>
      </c>
      <c r="I58" s="34" t="str">
        <f t="shared" si="0"/>
        <v xml:space="preserve"> </v>
      </c>
      <c r="XDL58" s="37"/>
    </row>
    <row r="59" spans="2:10 16340:16340" ht="15.75">
      <c r="B59" s="35" t="s">
        <v>119</v>
      </c>
      <c r="C59" s="36" t="s">
        <v>13</v>
      </c>
      <c r="D59" s="30" t="s">
        <v>126</v>
      </c>
      <c r="E59" s="29">
        <v>198698</v>
      </c>
      <c r="F59" s="31">
        <v>122</v>
      </c>
      <c r="G59" s="32" t="s">
        <v>122</v>
      </c>
      <c r="H59" s="34">
        <v>927</v>
      </c>
      <c r="I59" s="34" t="str">
        <f t="shared" si="0"/>
        <v xml:space="preserve"> </v>
      </c>
      <c r="J59" s="38"/>
      <c r="XDL59" s="37"/>
    </row>
    <row r="60" spans="2:10 16340:16340" ht="15.75">
      <c r="B60" s="35" t="s">
        <v>119</v>
      </c>
      <c r="C60" s="36" t="s">
        <v>13</v>
      </c>
      <c r="D60" s="30" t="s">
        <v>127</v>
      </c>
      <c r="E60" s="29">
        <v>85816</v>
      </c>
      <c r="F60" s="31">
        <v>125</v>
      </c>
      <c r="G60" s="32" t="s">
        <v>122</v>
      </c>
      <c r="H60" s="34">
        <v>1066</v>
      </c>
      <c r="I60" s="34" t="str">
        <f t="shared" si="0"/>
        <v xml:space="preserve"> </v>
      </c>
      <c r="J60" s="38"/>
      <c r="XDL60" s="37"/>
    </row>
    <row r="61" spans="2:10 16340:16340" ht="15.75">
      <c r="B61" s="35" t="s">
        <v>119</v>
      </c>
      <c r="C61" s="36" t="s">
        <v>13</v>
      </c>
      <c r="D61" s="30" t="s">
        <v>128</v>
      </c>
      <c r="E61" s="29">
        <v>829095</v>
      </c>
      <c r="F61" s="31">
        <v>130</v>
      </c>
      <c r="G61" s="32" t="s">
        <v>122</v>
      </c>
      <c r="H61" s="34">
        <v>1190</v>
      </c>
      <c r="I61" s="34" t="str">
        <f t="shared" si="0"/>
        <v xml:space="preserve"> </v>
      </c>
      <c r="J61" s="38"/>
      <c r="XDL61" s="37"/>
    </row>
    <row r="62" spans="2:10 16340:16340" ht="15.75">
      <c r="B62" s="35" t="s">
        <v>119</v>
      </c>
      <c r="C62" s="36" t="s">
        <v>13</v>
      </c>
      <c r="D62" s="30" t="s">
        <v>129</v>
      </c>
      <c r="E62" s="29">
        <v>375821</v>
      </c>
      <c r="F62" s="31">
        <v>138</v>
      </c>
      <c r="G62" s="32" t="s">
        <v>122</v>
      </c>
      <c r="H62" s="34">
        <v>1492</v>
      </c>
      <c r="I62" s="34" t="str">
        <f t="shared" si="0"/>
        <v xml:space="preserve"> </v>
      </c>
      <c r="J62" s="38"/>
      <c r="XDL62" s="37"/>
    </row>
    <row r="63" spans="2:10 16340:16340" ht="15.75">
      <c r="B63" s="35" t="s">
        <v>119</v>
      </c>
      <c r="C63" s="36" t="s">
        <v>17</v>
      </c>
      <c r="D63" s="30" t="s">
        <v>130</v>
      </c>
      <c r="E63" s="39">
        <v>118587</v>
      </c>
      <c r="F63" s="31">
        <v>127</v>
      </c>
      <c r="G63" s="32" t="s">
        <v>122</v>
      </c>
      <c r="H63" s="34">
        <v>1169</v>
      </c>
      <c r="I63" s="34" t="str">
        <f t="shared" si="0"/>
        <v xml:space="preserve"> </v>
      </c>
      <c r="J63" s="38"/>
      <c r="XDL63" s="37"/>
    </row>
    <row r="64" spans="2:10 16340:16340" ht="15.75">
      <c r="B64" s="35" t="s">
        <v>119</v>
      </c>
      <c r="C64" s="29" t="s">
        <v>17</v>
      </c>
      <c r="D64" s="30" t="s">
        <v>131</v>
      </c>
      <c r="E64" s="29">
        <v>532215</v>
      </c>
      <c r="F64" s="31">
        <v>133</v>
      </c>
      <c r="G64" s="32" t="s">
        <v>122</v>
      </c>
      <c r="H64" s="34">
        <v>1335</v>
      </c>
      <c r="I64" s="34" t="str">
        <f t="shared" si="0"/>
        <v xml:space="preserve"> </v>
      </c>
      <c r="J64" s="38"/>
      <c r="XDL64" s="37"/>
    </row>
    <row r="65" spans="2:10 16340:16340" ht="15.75">
      <c r="B65" s="35" t="s">
        <v>119</v>
      </c>
      <c r="C65" s="36" t="s">
        <v>17</v>
      </c>
      <c r="D65" s="30" t="s">
        <v>132</v>
      </c>
      <c r="E65" s="29">
        <v>570026</v>
      </c>
      <c r="F65" s="31">
        <v>140</v>
      </c>
      <c r="G65" s="32" t="s">
        <v>122</v>
      </c>
      <c r="H65" s="34">
        <v>1577</v>
      </c>
      <c r="I65" s="34" t="str">
        <f t="shared" si="0"/>
        <v xml:space="preserve"> </v>
      </c>
      <c r="J65" s="38"/>
      <c r="XDL65" s="37"/>
    </row>
    <row r="66" spans="2:10 16340:16340" ht="15.75">
      <c r="B66" s="35" t="s">
        <v>119</v>
      </c>
      <c r="C66" s="36" t="s">
        <v>48</v>
      </c>
      <c r="D66" s="30" t="s">
        <v>133</v>
      </c>
      <c r="E66" s="29">
        <v>599351</v>
      </c>
      <c r="F66" s="31">
        <v>141</v>
      </c>
      <c r="G66" s="32" t="s">
        <v>122</v>
      </c>
      <c r="H66" s="34">
        <v>1739</v>
      </c>
      <c r="I66" s="34" t="str">
        <f t="shared" si="0"/>
        <v xml:space="preserve"> </v>
      </c>
      <c r="J66" s="38"/>
      <c r="XDL66" s="37"/>
    </row>
    <row r="67" spans="2:10 16340:16340" ht="15.75">
      <c r="B67" s="35" t="s">
        <v>119</v>
      </c>
      <c r="C67" s="36" t="s">
        <v>59</v>
      </c>
      <c r="D67" s="30" t="s">
        <v>134</v>
      </c>
      <c r="E67" s="29">
        <v>280033</v>
      </c>
      <c r="F67" s="31">
        <v>143</v>
      </c>
      <c r="G67" s="32" t="s">
        <v>122</v>
      </c>
      <c r="H67" s="34">
        <v>1900</v>
      </c>
      <c r="I67" s="34" t="str">
        <f t="shared" si="0"/>
        <v xml:space="preserve"> </v>
      </c>
      <c r="J67" s="38"/>
      <c r="XDL67" s="37"/>
    </row>
    <row r="68" spans="2:10 16340:16340" ht="15.75">
      <c r="B68" s="35" t="s">
        <v>119</v>
      </c>
      <c r="C68" s="36" t="s">
        <v>59</v>
      </c>
      <c r="D68" s="30" t="s">
        <v>135</v>
      </c>
      <c r="E68" s="29">
        <v>939411</v>
      </c>
      <c r="F68" s="31">
        <v>148</v>
      </c>
      <c r="G68" s="32" t="s">
        <v>122</v>
      </c>
      <c r="H68" s="34">
        <v>2312</v>
      </c>
      <c r="I68" s="34" t="str">
        <f t="shared" si="0"/>
        <v xml:space="preserve"> </v>
      </c>
      <c r="J68" s="38"/>
      <c r="XDL68" s="37"/>
    </row>
    <row r="69" spans="2:10 16340:16340" ht="15.75">
      <c r="B69" s="35" t="s">
        <v>119</v>
      </c>
      <c r="C69" s="36" t="s">
        <v>20</v>
      </c>
      <c r="D69" s="30" t="s">
        <v>136</v>
      </c>
      <c r="E69" s="29">
        <v>936570</v>
      </c>
      <c r="F69" s="31">
        <v>145</v>
      </c>
      <c r="G69" s="32" t="s">
        <v>122</v>
      </c>
      <c r="H69" s="34">
        <v>2177</v>
      </c>
      <c r="I69" s="34" t="str">
        <f t="shared" si="0"/>
        <v xml:space="preserve"> </v>
      </c>
      <c r="J69" s="38"/>
      <c r="XDL69" s="37"/>
    </row>
    <row r="70" spans="2:10 16340:16340" ht="15.75">
      <c r="B70" s="35" t="s">
        <v>119</v>
      </c>
      <c r="C70" s="36" t="s">
        <v>20</v>
      </c>
      <c r="D70" s="30" t="s">
        <v>137</v>
      </c>
      <c r="E70" s="29">
        <v>833744</v>
      </c>
      <c r="F70" s="31">
        <v>150</v>
      </c>
      <c r="G70" s="32" t="s">
        <v>122</v>
      </c>
      <c r="H70" s="34">
        <v>2517</v>
      </c>
      <c r="I70" s="34" t="str">
        <f t="shared" si="0"/>
        <v xml:space="preserve"> </v>
      </c>
      <c r="J70" s="38"/>
      <c r="XDL70" s="37"/>
    </row>
    <row r="71" spans="2:10 16340:16340" ht="15.75">
      <c r="B71" s="35" t="s">
        <v>119</v>
      </c>
      <c r="C71" s="36" t="s">
        <v>20</v>
      </c>
      <c r="D71" s="30" t="s">
        <v>138</v>
      </c>
      <c r="E71" s="29">
        <v>1240</v>
      </c>
      <c r="F71" s="31">
        <v>155</v>
      </c>
      <c r="G71" s="32" t="s">
        <v>122</v>
      </c>
      <c r="H71" s="34">
        <v>3211</v>
      </c>
      <c r="I71" s="34" t="str">
        <f t="shared" ref="I71:I143" si="1">IF($I$2=0," ",H71*(1-$I$2))</f>
        <v xml:space="preserve"> </v>
      </c>
      <c r="J71" s="38"/>
      <c r="XDL71" s="37"/>
    </row>
    <row r="72" spans="2:10 16340:16340" ht="15.75">
      <c r="B72" s="35" t="s">
        <v>119</v>
      </c>
      <c r="C72" s="36" t="s">
        <v>80</v>
      </c>
      <c r="D72" s="30" t="s">
        <v>139</v>
      </c>
      <c r="E72" s="29">
        <v>989457</v>
      </c>
      <c r="F72" s="31">
        <v>160</v>
      </c>
      <c r="G72" s="32" t="s">
        <v>122</v>
      </c>
      <c r="H72" s="34">
        <v>4202</v>
      </c>
      <c r="I72" s="34" t="str">
        <f t="shared" si="1"/>
        <v xml:space="preserve"> </v>
      </c>
      <c r="J72" s="38"/>
      <c r="XDL72" s="37"/>
    </row>
    <row r="73" spans="2:10 16340:16340" ht="15.75">
      <c r="B73" s="40" t="s">
        <v>140</v>
      </c>
      <c r="C73" s="58" t="s">
        <v>120</v>
      </c>
      <c r="D73" s="42" t="s">
        <v>141</v>
      </c>
      <c r="E73" s="41">
        <v>494658</v>
      </c>
      <c r="F73" s="43">
        <v>107</v>
      </c>
      <c r="G73" s="44" t="s">
        <v>122</v>
      </c>
      <c r="H73" s="45">
        <v>902</v>
      </c>
      <c r="I73" s="45" t="str">
        <f t="shared" si="1"/>
        <v xml:space="preserve"> </v>
      </c>
      <c r="J73" s="38"/>
      <c r="XDL73" s="37"/>
    </row>
    <row r="74" spans="2:10 16340:16340" ht="15.75">
      <c r="B74" s="35" t="s">
        <v>140</v>
      </c>
      <c r="C74" s="36" t="s">
        <v>142</v>
      </c>
      <c r="D74" s="30" t="s">
        <v>143</v>
      </c>
      <c r="E74" s="29">
        <v>340982</v>
      </c>
      <c r="F74" s="31">
        <v>109</v>
      </c>
      <c r="G74" s="32" t="s">
        <v>122</v>
      </c>
      <c r="H74" s="34">
        <v>1004</v>
      </c>
      <c r="I74" s="34" t="str">
        <f t="shared" si="1"/>
        <v xml:space="preserve"> </v>
      </c>
      <c r="J74" s="38"/>
      <c r="XDL74" s="37"/>
    </row>
    <row r="75" spans="2:10 16340:16340" ht="15.75">
      <c r="B75" s="35" t="s">
        <v>140</v>
      </c>
      <c r="C75" s="36" t="s">
        <v>142</v>
      </c>
      <c r="D75" s="30" t="s">
        <v>144</v>
      </c>
      <c r="E75" s="29">
        <v>659984</v>
      </c>
      <c r="F75" s="31">
        <v>113</v>
      </c>
      <c r="G75" s="32" t="s">
        <v>122</v>
      </c>
      <c r="H75" s="34">
        <v>1064</v>
      </c>
      <c r="I75" s="34" t="str">
        <f t="shared" si="1"/>
        <v xml:space="preserve"> </v>
      </c>
      <c r="J75" s="38"/>
      <c r="XDL75" s="37"/>
    </row>
    <row r="76" spans="2:10 16340:16340" ht="15.75">
      <c r="B76" s="35" t="s">
        <v>140</v>
      </c>
      <c r="C76" s="36" t="s">
        <v>123</v>
      </c>
      <c r="D76" s="30" t="s">
        <v>145</v>
      </c>
      <c r="E76" s="29">
        <v>383381</v>
      </c>
      <c r="F76" s="31">
        <v>125</v>
      </c>
      <c r="G76" s="32" t="s">
        <v>122</v>
      </c>
      <c r="H76" s="34">
        <v>1242</v>
      </c>
      <c r="I76" s="34" t="str">
        <f t="shared" si="1"/>
        <v xml:space="preserve"> </v>
      </c>
      <c r="J76" s="38"/>
      <c r="XDL76" s="37"/>
    </row>
    <row r="77" spans="2:10 16340:16340" ht="15.75">
      <c r="B77" s="35" t="s">
        <v>140</v>
      </c>
      <c r="C77" s="36" t="s">
        <v>123</v>
      </c>
      <c r="D77" s="30" t="s">
        <v>146</v>
      </c>
      <c r="E77" s="29">
        <v>675464</v>
      </c>
      <c r="F77" s="31">
        <v>128</v>
      </c>
      <c r="G77" s="32" t="s">
        <v>122</v>
      </c>
      <c r="H77" s="34">
        <v>1165</v>
      </c>
      <c r="I77" s="34" t="str">
        <f t="shared" si="1"/>
        <v xml:space="preserve"> </v>
      </c>
      <c r="J77" s="38"/>
      <c r="XDL77" s="37"/>
    </row>
    <row r="78" spans="2:10 16340:16340" ht="15.75">
      <c r="B78" s="35" t="s">
        <v>140</v>
      </c>
      <c r="C78" s="36" t="s">
        <v>13</v>
      </c>
      <c r="D78" s="30" t="s">
        <v>147</v>
      </c>
      <c r="E78" s="29">
        <v>171560</v>
      </c>
      <c r="F78" s="31">
        <v>126</v>
      </c>
      <c r="G78" s="32" t="s">
        <v>122</v>
      </c>
      <c r="H78" s="34">
        <v>1279</v>
      </c>
      <c r="I78" s="34" t="str">
        <f t="shared" si="1"/>
        <v xml:space="preserve"> </v>
      </c>
      <c r="J78" s="38"/>
      <c r="XDL78" s="37"/>
    </row>
    <row r="79" spans="2:10 16340:16340" ht="15.75">
      <c r="B79" s="35" t="s">
        <v>140</v>
      </c>
      <c r="C79" s="36" t="s">
        <v>13</v>
      </c>
      <c r="D79" s="30" t="s">
        <v>148</v>
      </c>
      <c r="E79" s="29">
        <v>426389</v>
      </c>
      <c r="F79" s="31">
        <v>128</v>
      </c>
      <c r="G79" s="32" t="s">
        <v>122</v>
      </c>
      <c r="H79" s="34">
        <v>1302</v>
      </c>
      <c r="I79" s="34" t="str">
        <f t="shared" si="1"/>
        <v xml:space="preserve"> </v>
      </c>
      <c r="J79" s="38"/>
      <c r="XDL79" s="37"/>
    </row>
    <row r="80" spans="2:10 16340:16340" ht="15.75">
      <c r="B80" s="35" t="s">
        <v>140</v>
      </c>
      <c r="C80" s="36" t="s">
        <v>13</v>
      </c>
      <c r="D80" s="30" t="s">
        <v>149</v>
      </c>
      <c r="E80" s="29">
        <v>531721</v>
      </c>
      <c r="F80" s="31">
        <v>133</v>
      </c>
      <c r="G80" s="32" t="s">
        <v>122</v>
      </c>
      <c r="H80" s="34">
        <v>1411</v>
      </c>
      <c r="I80" s="34" t="str">
        <f t="shared" si="1"/>
        <v xml:space="preserve"> </v>
      </c>
      <c r="J80" s="38"/>
      <c r="XDL80" s="37"/>
    </row>
    <row r="81" spans="2:10 16331:16340" ht="15.75">
      <c r="B81" s="35" t="s">
        <v>140</v>
      </c>
      <c r="C81" s="36" t="s">
        <v>13</v>
      </c>
      <c r="D81" s="30" t="s">
        <v>150</v>
      </c>
      <c r="E81" s="29">
        <v>97057</v>
      </c>
      <c r="F81" s="31">
        <v>140</v>
      </c>
      <c r="G81" s="32" t="s">
        <v>122</v>
      </c>
      <c r="H81" s="34">
        <v>1732</v>
      </c>
      <c r="I81" s="34" t="str">
        <f t="shared" si="1"/>
        <v xml:space="preserve"> </v>
      </c>
      <c r="J81" s="38"/>
      <c r="XDL81" s="37"/>
    </row>
    <row r="82" spans="2:10 16331:16340" ht="15.75">
      <c r="B82" s="35" t="s">
        <v>140</v>
      </c>
      <c r="C82" s="36" t="s">
        <v>17</v>
      </c>
      <c r="D82" s="30" t="s">
        <v>151</v>
      </c>
      <c r="E82" s="29">
        <v>778211</v>
      </c>
      <c r="F82" s="31">
        <v>135</v>
      </c>
      <c r="G82" s="32" t="s">
        <v>122</v>
      </c>
      <c r="H82" s="34">
        <v>1316</v>
      </c>
      <c r="I82" s="34" t="str">
        <f t="shared" si="1"/>
        <v xml:space="preserve"> </v>
      </c>
      <c r="J82" s="38"/>
      <c r="XDL82" s="37"/>
    </row>
    <row r="83" spans="2:10 16331:16340" ht="15.75">
      <c r="B83" s="35" t="s">
        <v>140</v>
      </c>
      <c r="C83" s="36" t="s">
        <v>17</v>
      </c>
      <c r="D83" s="30" t="s">
        <v>152</v>
      </c>
      <c r="E83" s="29">
        <v>386212</v>
      </c>
      <c r="F83" s="31">
        <v>131</v>
      </c>
      <c r="G83" s="32" t="s">
        <v>122</v>
      </c>
      <c r="H83" s="34">
        <v>1385</v>
      </c>
      <c r="I83" s="34" t="str">
        <f t="shared" si="1"/>
        <v xml:space="preserve"> </v>
      </c>
      <c r="J83" s="38"/>
      <c r="XDL83" s="37"/>
    </row>
    <row r="84" spans="2:10 16331:16340" ht="15.75">
      <c r="B84" s="35" t="s">
        <v>140</v>
      </c>
      <c r="C84" s="36" t="s">
        <v>17</v>
      </c>
      <c r="D84" s="30" t="s">
        <v>153</v>
      </c>
      <c r="E84" s="29">
        <v>897574</v>
      </c>
      <c r="F84" s="31">
        <v>136</v>
      </c>
      <c r="G84" s="32" t="s">
        <v>122</v>
      </c>
      <c r="H84" s="34">
        <v>1534</v>
      </c>
      <c r="I84" s="34" t="str">
        <f t="shared" si="1"/>
        <v xml:space="preserve"> </v>
      </c>
      <c r="J84" s="38"/>
      <c r="XDL84" s="37"/>
    </row>
    <row r="85" spans="2:10 16331:16340" ht="15.75">
      <c r="B85" s="35" t="s">
        <v>140</v>
      </c>
      <c r="C85" s="36" t="s">
        <v>17</v>
      </c>
      <c r="D85" s="30" t="s">
        <v>154</v>
      </c>
      <c r="E85" s="29">
        <v>792274</v>
      </c>
      <c r="F85" s="31">
        <v>142</v>
      </c>
      <c r="G85" s="32" t="s">
        <v>122</v>
      </c>
      <c r="H85" s="34">
        <v>1915</v>
      </c>
      <c r="I85" s="34" t="str">
        <f t="shared" si="1"/>
        <v xml:space="preserve"> </v>
      </c>
      <c r="J85" s="38"/>
      <c r="XDL85" s="37"/>
    </row>
    <row r="86" spans="2:10 16331:16340" ht="15.75">
      <c r="B86" s="35" t="s">
        <v>140</v>
      </c>
      <c r="C86" s="36" t="s">
        <v>48</v>
      </c>
      <c r="D86" s="30" t="s">
        <v>155</v>
      </c>
      <c r="E86" s="29">
        <v>223153</v>
      </c>
      <c r="F86" s="31">
        <v>143</v>
      </c>
      <c r="G86" s="32" t="s">
        <v>122</v>
      </c>
      <c r="H86" s="34">
        <v>2088</v>
      </c>
      <c r="I86" s="34" t="str">
        <f t="shared" si="1"/>
        <v xml:space="preserve"> </v>
      </c>
      <c r="J86" s="38"/>
      <c r="XDL86" s="37"/>
    </row>
    <row r="87" spans="2:10 16331:16340" ht="15.75">
      <c r="B87" s="35" t="s">
        <v>140</v>
      </c>
      <c r="C87" s="36" t="s">
        <v>59</v>
      </c>
      <c r="D87" s="30" t="s">
        <v>156</v>
      </c>
      <c r="E87" s="29">
        <v>712064</v>
      </c>
      <c r="F87" s="31">
        <v>145</v>
      </c>
      <c r="G87" s="32" t="s">
        <v>122</v>
      </c>
      <c r="H87" s="34">
        <v>2366</v>
      </c>
      <c r="I87" s="34" t="str">
        <f t="shared" si="1"/>
        <v xml:space="preserve"> </v>
      </c>
      <c r="J87" s="38"/>
      <c r="XDL87" s="37"/>
    </row>
    <row r="88" spans="2:10 16331:16340" ht="15.75">
      <c r="B88" s="35" t="s">
        <v>140</v>
      </c>
      <c r="C88" s="36" t="s">
        <v>59</v>
      </c>
      <c r="D88" s="30" t="s">
        <v>156</v>
      </c>
      <c r="E88" s="29">
        <v>214036</v>
      </c>
      <c r="F88" s="31">
        <v>152</v>
      </c>
      <c r="G88" s="32" t="s">
        <v>122</v>
      </c>
      <c r="H88" s="34">
        <v>2366</v>
      </c>
      <c r="I88" s="34" t="str">
        <f t="shared" si="1"/>
        <v xml:space="preserve"> </v>
      </c>
      <c r="J88" s="38"/>
      <c r="XDC88" s="37"/>
    </row>
    <row r="89" spans="2:10 16331:16340" ht="15.75">
      <c r="B89" s="35" t="s">
        <v>140</v>
      </c>
      <c r="C89" s="36" t="s">
        <v>59</v>
      </c>
      <c r="D89" s="30" t="s">
        <v>157</v>
      </c>
      <c r="E89" s="29">
        <v>557189</v>
      </c>
      <c r="F89" s="31">
        <v>151</v>
      </c>
      <c r="G89" s="32" t="s">
        <v>122</v>
      </c>
      <c r="H89" s="34">
        <v>2797</v>
      </c>
      <c r="I89" s="34" t="str">
        <f t="shared" si="1"/>
        <v xml:space="preserve"> </v>
      </c>
      <c r="J89" s="38"/>
      <c r="XDC89" s="37"/>
    </row>
    <row r="90" spans="2:10 16331:16340" ht="15.75">
      <c r="B90" s="35" t="s">
        <v>140</v>
      </c>
      <c r="C90" s="36" t="s">
        <v>20</v>
      </c>
      <c r="D90" s="30" t="s">
        <v>158</v>
      </c>
      <c r="E90" s="29">
        <v>114518</v>
      </c>
      <c r="F90" s="31">
        <v>147</v>
      </c>
      <c r="G90" s="32" t="s">
        <v>122</v>
      </c>
      <c r="H90" s="34">
        <v>2529</v>
      </c>
      <c r="I90" s="34" t="str">
        <f t="shared" si="1"/>
        <v xml:space="preserve"> </v>
      </c>
      <c r="J90" s="38"/>
      <c r="XDC90" s="37"/>
    </row>
    <row r="91" spans="2:10 16331:16340" ht="15.75">
      <c r="B91" s="35" t="s">
        <v>140</v>
      </c>
      <c r="C91" s="36" t="s">
        <v>20</v>
      </c>
      <c r="D91" s="30" t="s">
        <v>159</v>
      </c>
      <c r="E91" s="29">
        <v>228045</v>
      </c>
      <c r="F91" s="31">
        <v>153</v>
      </c>
      <c r="G91" s="32" t="s">
        <v>122</v>
      </c>
      <c r="H91" s="34">
        <v>3055</v>
      </c>
      <c r="I91" s="34" t="str">
        <f t="shared" si="1"/>
        <v xml:space="preserve"> </v>
      </c>
      <c r="J91" s="38"/>
      <c r="XDC91" s="37"/>
    </row>
    <row r="92" spans="2:10 16331:16340" ht="15.75">
      <c r="B92" s="35" t="s">
        <v>140</v>
      </c>
      <c r="C92" s="36" t="s">
        <v>20</v>
      </c>
      <c r="D92" s="30" t="s">
        <v>160</v>
      </c>
      <c r="E92" s="29">
        <v>292904</v>
      </c>
      <c r="F92" s="31">
        <v>157</v>
      </c>
      <c r="G92" s="32" t="s">
        <v>122</v>
      </c>
      <c r="H92" s="34">
        <v>3838</v>
      </c>
      <c r="I92" s="34" t="str">
        <f t="shared" si="1"/>
        <v xml:space="preserve"> </v>
      </c>
      <c r="J92" s="38"/>
      <c r="XDC92" s="37"/>
    </row>
    <row r="93" spans="2:10 16331:16340" ht="15.75">
      <c r="B93" s="35" t="s">
        <v>161</v>
      </c>
      <c r="C93" s="36" t="s">
        <v>20</v>
      </c>
      <c r="D93" s="30" t="s">
        <v>162</v>
      </c>
      <c r="E93" s="29">
        <v>476461</v>
      </c>
      <c r="F93" s="31">
        <v>163</v>
      </c>
      <c r="G93" s="32" t="s">
        <v>122</v>
      </c>
      <c r="H93" s="34">
        <v>4030</v>
      </c>
      <c r="I93" s="34" t="str">
        <f t="shared" si="1"/>
        <v xml:space="preserve"> </v>
      </c>
      <c r="J93" s="38"/>
      <c r="XDC93" s="37"/>
    </row>
    <row r="94" spans="2:10 16331:16340" ht="15.75">
      <c r="B94" s="35" t="s">
        <v>140</v>
      </c>
      <c r="C94" s="36" t="s">
        <v>80</v>
      </c>
      <c r="D94" s="30" t="s">
        <v>163</v>
      </c>
      <c r="E94" s="29">
        <v>167733</v>
      </c>
      <c r="F94" s="31">
        <v>158</v>
      </c>
      <c r="G94" s="32" t="s">
        <v>122</v>
      </c>
      <c r="H94" s="34">
        <v>4409</v>
      </c>
      <c r="I94" s="34" t="str">
        <f t="shared" si="1"/>
        <v xml:space="preserve"> </v>
      </c>
      <c r="J94" s="38"/>
      <c r="XDC94" s="37"/>
    </row>
    <row r="95" spans="2:10 16331:16340" ht="15.75">
      <c r="B95" s="35" t="s">
        <v>161</v>
      </c>
      <c r="C95" s="36" t="s">
        <v>80</v>
      </c>
      <c r="D95" s="30" t="s">
        <v>164</v>
      </c>
      <c r="E95" s="29">
        <v>512785</v>
      </c>
      <c r="F95" s="31">
        <v>165</v>
      </c>
      <c r="G95" s="32" t="s">
        <v>122</v>
      </c>
      <c r="H95" s="34">
        <v>4629</v>
      </c>
      <c r="I95" s="34" t="str">
        <f t="shared" si="1"/>
        <v xml:space="preserve"> </v>
      </c>
      <c r="J95" s="38"/>
      <c r="XDC95" s="37"/>
    </row>
    <row r="96" spans="2:10 16331:16340" ht="15.75">
      <c r="B96" s="46" t="s">
        <v>165</v>
      </c>
      <c r="C96" s="47" t="s">
        <v>17</v>
      </c>
      <c r="D96" s="48" t="s">
        <v>166</v>
      </c>
      <c r="E96" s="49">
        <v>312875</v>
      </c>
      <c r="F96" s="59">
        <v>134</v>
      </c>
      <c r="G96" s="60" t="s">
        <v>122</v>
      </c>
      <c r="H96" s="52">
        <v>1890</v>
      </c>
      <c r="I96" s="52" t="str">
        <f t="shared" si="1"/>
        <v xml:space="preserve"> </v>
      </c>
      <c r="J96" s="38"/>
      <c r="XDL96" s="37"/>
    </row>
    <row r="97" spans="2:10 16340:16340" ht="15.75">
      <c r="B97" s="35" t="s">
        <v>165</v>
      </c>
      <c r="C97" s="36" t="s">
        <v>17</v>
      </c>
      <c r="D97" s="30" t="s">
        <v>167</v>
      </c>
      <c r="E97" s="29">
        <v>510495</v>
      </c>
      <c r="F97" s="31">
        <v>138</v>
      </c>
      <c r="G97" s="32" t="s">
        <v>122</v>
      </c>
      <c r="H97" s="34">
        <v>2010</v>
      </c>
      <c r="I97" s="34" t="str">
        <f t="shared" si="1"/>
        <v xml:space="preserve"> </v>
      </c>
      <c r="J97" s="38"/>
      <c r="XDL97" s="37"/>
    </row>
    <row r="98" spans="2:10 16340:16340" ht="15.75">
      <c r="B98" s="35" t="s">
        <v>165</v>
      </c>
      <c r="C98" s="36" t="s">
        <v>17</v>
      </c>
      <c r="D98" s="30" t="s">
        <v>168</v>
      </c>
      <c r="E98" s="29">
        <v>665184</v>
      </c>
      <c r="F98" s="31">
        <v>146</v>
      </c>
      <c r="G98" s="32" t="s">
        <v>122</v>
      </c>
      <c r="H98" s="34">
        <v>2333</v>
      </c>
      <c r="I98" s="34" t="str">
        <f t="shared" si="1"/>
        <v xml:space="preserve"> </v>
      </c>
      <c r="J98" s="38"/>
      <c r="XDL98" s="37"/>
    </row>
    <row r="99" spans="2:10 16340:16340" ht="15.75">
      <c r="B99" s="35" t="s">
        <v>165</v>
      </c>
      <c r="C99" s="36" t="s">
        <v>48</v>
      </c>
      <c r="D99" s="30" t="s">
        <v>169</v>
      </c>
      <c r="E99" s="29">
        <v>65253</v>
      </c>
      <c r="F99" s="31">
        <v>147</v>
      </c>
      <c r="G99" s="32" t="s">
        <v>122</v>
      </c>
      <c r="H99" s="34">
        <v>2592</v>
      </c>
      <c r="I99" s="34" t="str">
        <f t="shared" si="1"/>
        <v xml:space="preserve"> </v>
      </c>
      <c r="J99" s="38"/>
      <c r="XDL99" s="37"/>
    </row>
    <row r="100" spans="2:10 16340:16340" ht="15.75">
      <c r="B100" s="35" t="s">
        <v>165</v>
      </c>
      <c r="C100" s="36" t="s">
        <v>59</v>
      </c>
      <c r="D100" s="30" t="s">
        <v>170</v>
      </c>
      <c r="E100" s="29">
        <v>664777</v>
      </c>
      <c r="F100" s="31">
        <v>149</v>
      </c>
      <c r="G100" s="32" t="s">
        <v>122</v>
      </c>
      <c r="H100" s="34">
        <v>3105</v>
      </c>
      <c r="I100" s="34" t="str">
        <f t="shared" si="1"/>
        <v xml:space="preserve"> </v>
      </c>
      <c r="J100" s="38"/>
      <c r="XDL100" s="37"/>
    </row>
    <row r="101" spans="2:10 16340:16340" ht="15.75">
      <c r="B101" s="35" t="s">
        <v>165</v>
      </c>
      <c r="C101" s="36" t="s">
        <v>20</v>
      </c>
      <c r="D101" s="30" t="s">
        <v>171</v>
      </c>
      <c r="E101" s="29">
        <v>349257</v>
      </c>
      <c r="F101" s="31">
        <v>151</v>
      </c>
      <c r="G101" s="32" t="s">
        <v>122</v>
      </c>
      <c r="H101" s="34">
        <v>3486</v>
      </c>
      <c r="I101" s="34" t="str">
        <f t="shared" si="1"/>
        <v xml:space="preserve"> </v>
      </c>
      <c r="J101" s="38"/>
      <c r="XDL101" s="37"/>
    </row>
    <row r="102" spans="2:10 16340:16340" ht="15.75">
      <c r="B102" s="35" t="s">
        <v>165</v>
      </c>
      <c r="C102" s="36" t="s">
        <v>20</v>
      </c>
      <c r="D102" s="30" t="s">
        <v>172</v>
      </c>
      <c r="E102" s="29">
        <v>454365</v>
      </c>
      <c r="F102" s="31">
        <v>155</v>
      </c>
      <c r="G102" s="32" t="s">
        <v>122</v>
      </c>
      <c r="H102" s="34">
        <v>4066</v>
      </c>
      <c r="I102" s="34" t="str">
        <f t="shared" si="1"/>
        <v xml:space="preserve"> </v>
      </c>
      <c r="J102" s="38"/>
      <c r="XDL102" s="37"/>
    </row>
    <row r="103" spans="2:10 16340:16340" ht="15.75">
      <c r="B103" s="35" t="s">
        <v>165</v>
      </c>
      <c r="C103" s="29" t="s">
        <v>20</v>
      </c>
      <c r="D103" s="30" t="s">
        <v>173</v>
      </c>
      <c r="E103" s="29">
        <v>324138</v>
      </c>
      <c r="F103" s="31">
        <v>160</v>
      </c>
      <c r="G103" s="32" t="s">
        <v>122</v>
      </c>
      <c r="H103" s="34">
        <v>5149</v>
      </c>
      <c r="I103" s="34" t="str">
        <f t="shared" si="1"/>
        <v xml:space="preserve"> </v>
      </c>
      <c r="J103" s="38"/>
      <c r="XDL103" s="37"/>
    </row>
    <row r="104" spans="2:10 16340:16340" ht="15.75">
      <c r="B104" s="35" t="s">
        <v>165</v>
      </c>
      <c r="C104" s="29" t="s">
        <v>80</v>
      </c>
      <c r="D104" s="30" t="s">
        <v>174</v>
      </c>
      <c r="E104" s="29">
        <v>220583</v>
      </c>
      <c r="F104" s="31">
        <v>157</v>
      </c>
      <c r="G104" s="32" t="s">
        <v>122</v>
      </c>
      <c r="H104" s="34">
        <v>5308</v>
      </c>
      <c r="I104" s="34" t="str">
        <f t="shared" si="1"/>
        <v xml:space="preserve"> </v>
      </c>
      <c r="J104" s="38"/>
      <c r="XDL104" s="37"/>
    </row>
    <row r="105" spans="2:10 16340:16340" ht="15.75">
      <c r="B105" s="35" t="s">
        <v>165</v>
      </c>
      <c r="C105" s="29" t="s">
        <v>80</v>
      </c>
      <c r="D105" s="30" t="s">
        <v>175</v>
      </c>
      <c r="E105" s="29">
        <v>144294</v>
      </c>
      <c r="F105" s="31">
        <v>161</v>
      </c>
      <c r="G105" s="32" t="s">
        <v>122</v>
      </c>
      <c r="H105" s="34">
        <v>6265</v>
      </c>
      <c r="I105" s="34" t="str">
        <f t="shared" si="1"/>
        <v xml:space="preserve"> </v>
      </c>
      <c r="J105" s="38"/>
      <c r="XDL105" s="37"/>
    </row>
    <row r="106" spans="2:10 16340:16340" ht="15.75">
      <c r="B106" s="53" t="s">
        <v>176</v>
      </c>
      <c r="C106" s="61" t="s">
        <v>17</v>
      </c>
      <c r="D106" s="54" t="s">
        <v>177</v>
      </c>
      <c r="E106" s="61">
        <v>429970</v>
      </c>
      <c r="F106" s="56" t="s">
        <v>178</v>
      </c>
      <c r="G106" s="57" t="s">
        <v>98</v>
      </c>
      <c r="H106" s="26">
        <v>2896</v>
      </c>
      <c r="I106" s="26" t="str">
        <f t="shared" si="1"/>
        <v xml:space="preserve"> </v>
      </c>
      <c r="J106" s="38"/>
      <c r="XDL106" s="37"/>
    </row>
    <row r="107" spans="2:10 16340:16340" ht="15.75">
      <c r="B107" s="35" t="s">
        <v>176</v>
      </c>
      <c r="C107" s="29" t="s">
        <v>17</v>
      </c>
      <c r="D107" s="30" t="s">
        <v>179</v>
      </c>
      <c r="E107" s="29">
        <v>211033</v>
      </c>
      <c r="F107" s="31" t="s">
        <v>180</v>
      </c>
      <c r="G107" s="32" t="s">
        <v>98</v>
      </c>
      <c r="H107" s="34">
        <v>3372</v>
      </c>
      <c r="I107" s="34" t="str">
        <f t="shared" si="1"/>
        <v xml:space="preserve"> </v>
      </c>
      <c r="J107" s="38"/>
      <c r="XDL107" s="37"/>
    </row>
    <row r="108" spans="2:10 16340:16340" ht="15.75">
      <c r="B108" s="35" t="s">
        <v>176</v>
      </c>
      <c r="C108" s="29" t="s">
        <v>48</v>
      </c>
      <c r="D108" s="30" t="s">
        <v>181</v>
      </c>
      <c r="E108" s="29">
        <v>566557</v>
      </c>
      <c r="F108" s="31" t="s">
        <v>182</v>
      </c>
      <c r="G108" s="32" t="s">
        <v>122</v>
      </c>
      <c r="H108" s="34">
        <v>3542</v>
      </c>
      <c r="I108" s="34" t="str">
        <f t="shared" si="1"/>
        <v xml:space="preserve"> </v>
      </c>
      <c r="J108" s="38"/>
      <c r="XDL108" s="37"/>
    </row>
    <row r="109" spans="2:10 16340:16340" ht="15.75">
      <c r="B109" s="35" t="s">
        <v>176</v>
      </c>
      <c r="C109" s="29" t="s">
        <v>48</v>
      </c>
      <c r="D109" s="30" t="s">
        <v>183</v>
      </c>
      <c r="E109" s="29">
        <v>992342</v>
      </c>
      <c r="F109" s="31">
        <v>153</v>
      </c>
      <c r="G109" s="32" t="s">
        <v>122</v>
      </c>
      <c r="H109" s="34">
        <v>4043</v>
      </c>
      <c r="I109" s="34" t="str">
        <f t="shared" si="1"/>
        <v xml:space="preserve"> </v>
      </c>
      <c r="J109" s="62"/>
      <c r="XDL109" s="37"/>
    </row>
    <row r="110" spans="2:10 16340:16340" ht="15.75">
      <c r="B110" s="35" t="s">
        <v>176</v>
      </c>
      <c r="C110" s="29" t="s">
        <v>59</v>
      </c>
      <c r="D110" s="30" t="s">
        <v>184</v>
      </c>
      <c r="E110" s="29">
        <v>549996</v>
      </c>
      <c r="F110" s="31" t="s">
        <v>185</v>
      </c>
      <c r="G110" s="32" t="s">
        <v>98</v>
      </c>
      <c r="H110" s="34">
        <v>3863</v>
      </c>
      <c r="I110" s="34" t="str">
        <f t="shared" si="1"/>
        <v xml:space="preserve"> </v>
      </c>
      <c r="J110" s="38"/>
      <c r="XDL110" s="37"/>
    </row>
    <row r="111" spans="2:10 16340:16340" ht="15.75">
      <c r="B111" s="35" t="s">
        <v>176</v>
      </c>
      <c r="C111" s="29" t="s">
        <v>59</v>
      </c>
      <c r="D111" s="30" t="s">
        <v>186</v>
      </c>
      <c r="E111" s="29">
        <v>817386</v>
      </c>
      <c r="F111" s="31" t="s">
        <v>187</v>
      </c>
      <c r="G111" s="32" t="s">
        <v>98</v>
      </c>
      <c r="H111" s="34">
        <v>4089</v>
      </c>
      <c r="I111" s="34" t="str">
        <f t="shared" si="1"/>
        <v xml:space="preserve"> </v>
      </c>
      <c r="J111" s="38"/>
      <c r="XDL111" s="37"/>
    </row>
    <row r="112" spans="2:10 16340:16340" ht="15.75">
      <c r="B112" s="35" t="s">
        <v>176</v>
      </c>
      <c r="C112" s="29" t="s">
        <v>20</v>
      </c>
      <c r="D112" s="30" t="s">
        <v>188</v>
      </c>
      <c r="E112" s="29">
        <v>431247</v>
      </c>
      <c r="F112" s="63" t="s">
        <v>187</v>
      </c>
      <c r="G112" s="32" t="s">
        <v>98</v>
      </c>
      <c r="H112" s="34"/>
      <c r="I112" s="34" t="str">
        <f t="shared" si="1"/>
        <v xml:space="preserve"> </v>
      </c>
      <c r="J112" s="38" t="s">
        <v>189</v>
      </c>
      <c r="XDL112" s="37"/>
    </row>
    <row r="113" spans="2:10 16340:16340" ht="15.75">
      <c r="B113" s="35" t="s">
        <v>176</v>
      </c>
      <c r="C113" s="29" t="s">
        <v>20</v>
      </c>
      <c r="D113" s="30" t="s">
        <v>190</v>
      </c>
      <c r="E113" s="29">
        <v>311026</v>
      </c>
      <c r="F113" s="31" t="s">
        <v>191</v>
      </c>
      <c r="G113" s="32" t="s">
        <v>98</v>
      </c>
      <c r="H113" s="34">
        <v>5788</v>
      </c>
      <c r="I113" s="34" t="str">
        <f t="shared" si="1"/>
        <v xml:space="preserve"> </v>
      </c>
      <c r="J113" s="38"/>
      <c r="XDL113" s="37"/>
    </row>
    <row r="114" spans="2:10 16340:16340" ht="15.75">
      <c r="B114" s="35" t="s">
        <v>176</v>
      </c>
      <c r="C114" s="36" t="s">
        <v>20</v>
      </c>
      <c r="D114" s="30" t="s">
        <v>192</v>
      </c>
      <c r="E114" s="29">
        <v>656640</v>
      </c>
      <c r="F114" s="31" t="s">
        <v>193</v>
      </c>
      <c r="G114" s="32" t="s">
        <v>98</v>
      </c>
      <c r="H114" s="34"/>
      <c r="I114" s="34" t="str">
        <f t="shared" si="1"/>
        <v xml:space="preserve"> </v>
      </c>
      <c r="J114" s="38"/>
      <c r="XDL114" s="37"/>
    </row>
    <row r="115" spans="2:10 16340:16340" ht="15.75">
      <c r="B115" s="35" t="s">
        <v>176</v>
      </c>
      <c r="C115" s="36" t="s">
        <v>20</v>
      </c>
      <c r="D115" s="30" t="s">
        <v>194</v>
      </c>
      <c r="E115" s="29">
        <v>708197</v>
      </c>
      <c r="F115" s="31">
        <v>171</v>
      </c>
      <c r="G115" s="32" t="s">
        <v>122</v>
      </c>
      <c r="H115" s="34">
        <v>6128</v>
      </c>
      <c r="I115" s="34" t="str">
        <f t="shared" si="1"/>
        <v xml:space="preserve"> </v>
      </c>
      <c r="J115" s="38"/>
      <c r="XDL115" s="37"/>
    </row>
    <row r="116" spans="2:10 16340:16340" ht="15.75">
      <c r="B116" s="35" t="s">
        <v>176</v>
      </c>
      <c r="C116" s="36" t="s">
        <v>20</v>
      </c>
      <c r="D116" s="30" t="s">
        <v>195</v>
      </c>
      <c r="E116" s="29">
        <v>887730</v>
      </c>
      <c r="F116" s="31">
        <v>173</v>
      </c>
      <c r="G116" s="32" t="s">
        <v>122</v>
      </c>
      <c r="H116" s="34">
        <v>8236</v>
      </c>
      <c r="I116" s="34" t="str">
        <f t="shared" si="1"/>
        <v xml:space="preserve"> </v>
      </c>
      <c r="J116" s="38"/>
      <c r="XDL116" s="37"/>
    </row>
    <row r="117" spans="2:10 16340:16340" ht="15.75">
      <c r="B117" s="35" t="s">
        <v>176</v>
      </c>
      <c r="C117" s="36" t="s">
        <v>80</v>
      </c>
      <c r="D117" s="30" t="s">
        <v>196</v>
      </c>
      <c r="E117" s="29">
        <v>832458</v>
      </c>
      <c r="F117" s="31">
        <v>168</v>
      </c>
      <c r="G117" s="32" t="s">
        <v>122</v>
      </c>
      <c r="H117" s="34">
        <v>7929</v>
      </c>
      <c r="I117" s="34" t="str">
        <f t="shared" si="1"/>
        <v xml:space="preserve"> </v>
      </c>
      <c r="J117" s="38"/>
      <c r="XDL117" s="37"/>
    </row>
    <row r="118" spans="2:10 16340:16340" ht="15.75">
      <c r="B118" s="35" t="s">
        <v>176</v>
      </c>
      <c r="C118" s="36" t="s">
        <v>80</v>
      </c>
      <c r="D118" s="30" t="s">
        <v>197</v>
      </c>
      <c r="E118" s="29">
        <v>790388</v>
      </c>
      <c r="F118" s="31">
        <v>173</v>
      </c>
      <c r="G118" s="32" t="s">
        <v>122</v>
      </c>
      <c r="H118" s="34">
        <v>7573</v>
      </c>
      <c r="I118" s="34" t="str">
        <f t="shared" si="1"/>
        <v xml:space="preserve"> </v>
      </c>
      <c r="J118" s="38"/>
      <c r="XDL118" s="37"/>
    </row>
    <row r="119" spans="2:10 16340:16340" ht="15.75">
      <c r="B119" s="35" t="s">
        <v>176</v>
      </c>
      <c r="C119" s="29" t="s">
        <v>80</v>
      </c>
      <c r="D119" s="30" t="s">
        <v>198</v>
      </c>
      <c r="E119" s="29">
        <v>15540</v>
      </c>
      <c r="F119" s="31" t="s">
        <v>199</v>
      </c>
      <c r="G119" s="32" t="s">
        <v>98</v>
      </c>
      <c r="H119" s="34">
        <v>8148</v>
      </c>
      <c r="I119" s="34" t="str">
        <f t="shared" si="1"/>
        <v xml:space="preserve"> </v>
      </c>
      <c r="J119" s="64"/>
      <c r="XDL119" s="37"/>
    </row>
    <row r="120" spans="2:10 16340:16340" ht="15.75">
      <c r="B120" s="35" t="s">
        <v>176</v>
      </c>
      <c r="C120" s="29" t="s">
        <v>85</v>
      </c>
      <c r="D120" s="30" t="s">
        <v>200</v>
      </c>
      <c r="E120" s="29">
        <v>131721</v>
      </c>
      <c r="F120" s="31">
        <v>162</v>
      </c>
      <c r="G120" s="32" t="s">
        <v>122</v>
      </c>
      <c r="H120" s="34">
        <v>5157</v>
      </c>
      <c r="I120" s="34" t="str">
        <f t="shared" si="1"/>
        <v xml:space="preserve"> </v>
      </c>
      <c r="J120" s="38"/>
      <c r="XDL120" s="37"/>
    </row>
    <row r="121" spans="2:10 16340:16340" ht="15.75">
      <c r="B121" s="40" t="s">
        <v>201</v>
      </c>
      <c r="C121" s="41" t="s">
        <v>48</v>
      </c>
      <c r="D121" s="42" t="s">
        <v>202</v>
      </c>
      <c r="E121" s="41">
        <v>828322</v>
      </c>
      <c r="F121" s="43">
        <v>166</v>
      </c>
      <c r="G121" s="44" t="s">
        <v>122</v>
      </c>
      <c r="H121" s="45">
        <v>5296</v>
      </c>
      <c r="I121" s="45" t="str">
        <f t="shared" si="1"/>
        <v xml:space="preserve"> </v>
      </c>
      <c r="J121" s="38"/>
      <c r="XDL121" s="37"/>
    </row>
    <row r="122" spans="2:10 16340:16340" ht="15.75">
      <c r="B122" s="35" t="s">
        <v>201</v>
      </c>
      <c r="C122" s="36" t="s">
        <v>20</v>
      </c>
      <c r="D122" s="30" t="s">
        <v>203</v>
      </c>
      <c r="E122" s="29">
        <v>508421</v>
      </c>
      <c r="F122" s="31">
        <v>169</v>
      </c>
      <c r="G122" s="32" t="s">
        <v>122</v>
      </c>
      <c r="H122" s="34">
        <v>4941</v>
      </c>
      <c r="I122" s="34" t="str">
        <f t="shared" si="1"/>
        <v xml:space="preserve"> </v>
      </c>
      <c r="J122" s="38"/>
      <c r="XDL122" s="37"/>
    </row>
    <row r="123" spans="2:10 16340:16340" ht="15.75">
      <c r="B123" s="35" t="s">
        <v>201</v>
      </c>
      <c r="C123" s="36" t="s">
        <v>20</v>
      </c>
      <c r="D123" s="30" t="s">
        <v>204</v>
      </c>
      <c r="E123" s="29">
        <v>992951</v>
      </c>
      <c r="F123" s="31">
        <v>178</v>
      </c>
      <c r="G123" s="32" t="s">
        <v>122</v>
      </c>
      <c r="H123" s="34">
        <v>10233</v>
      </c>
      <c r="I123" s="34" t="str">
        <f t="shared" si="1"/>
        <v xml:space="preserve"> </v>
      </c>
      <c r="J123" s="38"/>
      <c r="XDL123" s="37"/>
    </row>
    <row r="124" spans="2:10 16340:16340" ht="15.75">
      <c r="B124" s="35" t="s">
        <v>205</v>
      </c>
      <c r="C124" s="36" t="s">
        <v>48</v>
      </c>
      <c r="D124" s="30" t="s">
        <v>206</v>
      </c>
      <c r="E124" s="29">
        <v>296638</v>
      </c>
      <c r="F124" s="31" t="s">
        <v>207</v>
      </c>
      <c r="G124" s="32" t="s">
        <v>98</v>
      </c>
      <c r="H124" s="34">
        <v>2923</v>
      </c>
      <c r="I124" s="34" t="str">
        <f t="shared" si="1"/>
        <v xml:space="preserve"> </v>
      </c>
      <c r="J124" s="38"/>
      <c r="XDL124" s="37"/>
    </row>
    <row r="125" spans="2:10 16340:16340" ht="15.75">
      <c r="B125" s="35" t="s">
        <v>205</v>
      </c>
      <c r="C125" s="36" t="s">
        <v>48</v>
      </c>
      <c r="D125" s="30" t="s">
        <v>169</v>
      </c>
      <c r="E125" s="29">
        <v>371968</v>
      </c>
      <c r="F125" s="31" t="s">
        <v>208</v>
      </c>
      <c r="G125" s="32" t="s">
        <v>98</v>
      </c>
      <c r="H125" s="34">
        <v>3163</v>
      </c>
      <c r="I125" s="34" t="str">
        <f t="shared" si="1"/>
        <v xml:space="preserve"> </v>
      </c>
      <c r="J125" s="38"/>
      <c r="XDL125" s="37"/>
    </row>
    <row r="126" spans="2:10 16340:16340" ht="15.75">
      <c r="B126" s="35" t="s">
        <v>205</v>
      </c>
      <c r="C126" s="36" t="s">
        <v>48</v>
      </c>
      <c r="D126" s="30" t="s">
        <v>96</v>
      </c>
      <c r="E126" s="29">
        <v>426719</v>
      </c>
      <c r="F126" s="31" t="s">
        <v>209</v>
      </c>
      <c r="G126" s="32" t="s">
        <v>98</v>
      </c>
      <c r="H126" s="34">
        <v>3962</v>
      </c>
      <c r="I126" s="34" t="str">
        <f t="shared" si="1"/>
        <v xml:space="preserve"> </v>
      </c>
      <c r="J126" s="38"/>
      <c r="XDL126" s="37"/>
    </row>
    <row r="127" spans="2:10 16340:16340" ht="15.75">
      <c r="B127" s="35" t="s">
        <v>205</v>
      </c>
      <c r="C127" s="36" t="s">
        <v>48</v>
      </c>
      <c r="D127" s="30" t="s">
        <v>210</v>
      </c>
      <c r="E127" s="29">
        <v>702894</v>
      </c>
      <c r="F127" s="31" t="s">
        <v>211</v>
      </c>
      <c r="G127" s="32" t="s">
        <v>98</v>
      </c>
      <c r="H127" s="34">
        <v>5356</v>
      </c>
      <c r="I127" s="34" t="str">
        <f t="shared" si="1"/>
        <v xml:space="preserve"> </v>
      </c>
      <c r="J127" s="38"/>
      <c r="XDL127" s="37"/>
    </row>
    <row r="128" spans="2:10 16340:16340" ht="15.75">
      <c r="B128" s="35" t="s">
        <v>205</v>
      </c>
      <c r="C128" s="36" t="s">
        <v>59</v>
      </c>
      <c r="D128" s="30" t="s">
        <v>100</v>
      </c>
      <c r="E128" s="29">
        <v>202185</v>
      </c>
      <c r="F128" s="31" t="s">
        <v>212</v>
      </c>
      <c r="G128" s="32" t="s">
        <v>98</v>
      </c>
      <c r="H128" s="34">
        <v>4770</v>
      </c>
      <c r="I128" s="34" t="str">
        <f t="shared" si="1"/>
        <v xml:space="preserve"> </v>
      </c>
      <c r="J128" s="38"/>
      <c r="XDL128" s="37"/>
    </row>
    <row r="129" spans="2:10 16340:16340" ht="15.75">
      <c r="B129" s="35" t="s">
        <v>205</v>
      </c>
      <c r="C129" s="36" t="s">
        <v>59</v>
      </c>
      <c r="D129" s="30" t="s">
        <v>101</v>
      </c>
      <c r="E129" s="29">
        <v>101906</v>
      </c>
      <c r="F129" s="31" t="s">
        <v>213</v>
      </c>
      <c r="G129" s="32" t="s">
        <v>98</v>
      </c>
      <c r="H129" s="34">
        <v>4898</v>
      </c>
      <c r="I129" s="34" t="str">
        <f t="shared" si="1"/>
        <v xml:space="preserve"> </v>
      </c>
      <c r="J129" s="38"/>
      <c r="XDL129" s="37"/>
    </row>
    <row r="130" spans="2:10 16340:16340" ht="15.75">
      <c r="B130" s="35" t="s">
        <v>205</v>
      </c>
      <c r="C130" s="36" t="s">
        <v>59</v>
      </c>
      <c r="D130" s="30" t="s">
        <v>214</v>
      </c>
      <c r="E130" s="29">
        <v>921131</v>
      </c>
      <c r="F130" s="31" t="s">
        <v>215</v>
      </c>
      <c r="G130" s="32" t="s">
        <v>98</v>
      </c>
      <c r="H130" s="34">
        <v>5097</v>
      </c>
      <c r="I130" s="34" t="str">
        <f t="shared" si="1"/>
        <v xml:space="preserve"> </v>
      </c>
      <c r="J130" s="38"/>
      <c r="XDL130" s="37"/>
    </row>
    <row r="131" spans="2:10 16340:16340" ht="15.75">
      <c r="B131" s="35" t="s">
        <v>205</v>
      </c>
      <c r="C131" s="36" t="s">
        <v>59</v>
      </c>
      <c r="D131" s="30" t="s">
        <v>216</v>
      </c>
      <c r="E131" s="29">
        <v>757609</v>
      </c>
      <c r="F131" s="31" t="s">
        <v>193</v>
      </c>
      <c r="G131" s="32" t="s">
        <v>98</v>
      </c>
      <c r="H131" s="34">
        <v>5256</v>
      </c>
      <c r="I131" s="34" t="str">
        <f t="shared" si="1"/>
        <v xml:space="preserve"> </v>
      </c>
      <c r="J131" s="38"/>
      <c r="XDL131" s="37"/>
    </row>
    <row r="132" spans="2:10 16340:16340" ht="15.75">
      <c r="B132" s="35" t="s">
        <v>205</v>
      </c>
      <c r="C132" s="36" t="s">
        <v>20</v>
      </c>
      <c r="D132" s="30" t="s">
        <v>172</v>
      </c>
      <c r="E132" s="29">
        <v>908973</v>
      </c>
      <c r="F132" s="31" t="s">
        <v>213</v>
      </c>
      <c r="G132" s="32" t="s">
        <v>98</v>
      </c>
      <c r="H132" s="34">
        <v>5358</v>
      </c>
      <c r="I132" s="34" t="str">
        <f t="shared" si="1"/>
        <v xml:space="preserve"> </v>
      </c>
      <c r="J132" s="38"/>
      <c r="XDL132" s="37"/>
    </row>
    <row r="133" spans="2:10 16340:16340" ht="15.75">
      <c r="B133" s="35" t="s">
        <v>205</v>
      </c>
      <c r="C133" s="36" t="s">
        <v>20</v>
      </c>
      <c r="D133" s="30" t="s">
        <v>217</v>
      </c>
      <c r="E133" s="29">
        <v>351549</v>
      </c>
      <c r="F133" s="31" t="s">
        <v>218</v>
      </c>
      <c r="G133" s="32" t="s">
        <v>98</v>
      </c>
      <c r="H133" s="34">
        <v>5188</v>
      </c>
      <c r="I133" s="34" t="str">
        <f t="shared" si="1"/>
        <v xml:space="preserve"> </v>
      </c>
      <c r="J133" s="38"/>
      <c r="XDL133" s="37"/>
    </row>
    <row r="134" spans="2:10 16340:16340" ht="15.75">
      <c r="B134" s="35" t="s">
        <v>205</v>
      </c>
      <c r="C134" s="36" t="s">
        <v>20</v>
      </c>
      <c r="D134" s="30" t="s">
        <v>219</v>
      </c>
      <c r="E134" s="29">
        <v>655949</v>
      </c>
      <c r="F134" s="31" t="s">
        <v>220</v>
      </c>
      <c r="G134" s="32" t="s">
        <v>98</v>
      </c>
      <c r="H134" s="34">
        <v>8279</v>
      </c>
      <c r="I134" s="34" t="str">
        <f t="shared" si="1"/>
        <v xml:space="preserve"> </v>
      </c>
      <c r="J134" s="38"/>
      <c r="XDL134" s="37"/>
    </row>
    <row r="135" spans="2:10 16340:16340" ht="15.75">
      <c r="B135" s="35" t="s">
        <v>205</v>
      </c>
      <c r="C135" s="36" t="s">
        <v>20</v>
      </c>
      <c r="D135" s="30" t="s">
        <v>173</v>
      </c>
      <c r="E135" s="29">
        <v>169234</v>
      </c>
      <c r="F135" s="31" t="s">
        <v>221</v>
      </c>
      <c r="G135" s="32" t="s">
        <v>98</v>
      </c>
      <c r="H135" s="34">
        <v>5527</v>
      </c>
      <c r="I135" s="34" t="str">
        <f t="shared" si="1"/>
        <v xml:space="preserve"> </v>
      </c>
      <c r="J135" s="38"/>
      <c r="XDL135" s="37"/>
    </row>
    <row r="136" spans="2:10 16340:16340" ht="15.75">
      <c r="B136" s="35" t="s">
        <v>205</v>
      </c>
      <c r="C136" s="36" t="s">
        <v>20</v>
      </c>
      <c r="D136" s="30" t="s">
        <v>222</v>
      </c>
      <c r="E136" s="29">
        <v>136377</v>
      </c>
      <c r="F136" s="31" t="s">
        <v>223</v>
      </c>
      <c r="G136" s="32" t="s">
        <v>98</v>
      </c>
      <c r="H136" s="34">
        <v>9881</v>
      </c>
      <c r="I136" s="34" t="str">
        <f t="shared" si="1"/>
        <v xml:space="preserve"> </v>
      </c>
      <c r="J136" s="38"/>
      <c r="XDL136" s="37"/>
    </row>
    <row r="137" spans="2:10 16340:16340" ht="15.75">
      <c r="B137" s="35" t="s">
        <v>205</v>
      </c>
      <c r="C137" s="36" t="s">
        <v>80</v>
      </c>
      <c r="D137" s="30" t="s">
        <v>224</v>
      </c>
      <c r="E137" s="29">
        <v>387916</v>
      </c>
      <c r="F137" s="31" t="s">
        <v>225</v>
      </c>
      <c r="G137" s="32" t="s">
        <v>98</v>
      </c>
      <c r="H137" s="34">
        <v>5794</v>
      </c>
      <c r="I137" s="34" t="str">
        <f t="shared" si="1"/>
        <v xml:space="preserve"> </v>
      </c>
      <c r="J137" s="38"/>
      <c r="XDL137" s="37"/>
    </row>
    <row r="138" spans="2:10 16340:16340" ht="15.75">
      <c r="B138" s="35" t="s">
        <v>205</v>
      </c>
      <c r="C138" s="36" t="s">
        <v>80</v>
      </c>
      <c r="D138" s="30" t="s">
        <v>226</v>
      </c>
      <c r="E138" s="29">
        <v>530764</v>
      </c>
      <c r="F138" s="31" t="s">
        <v>227</v>
      </c>
      <c r="G138" s="32" t="s">
        <v>98</v>
      </c>
      <c r="H138" s="34">
        <v>9677</v>
      </c>
      <c r="I138" s="34" t="str">
        <f t="shared" si="1"/>
        <v xml:space="preserve"> </v>
      </c>
      <c r="J138" s="38"/>
      <c r="XDL138" s="37"/>
    </row>
    <row r="139" spans="2:10 16340:16340" ht="15.75">
      <c r="B139" s="35" t="s">
        <v>205</v>
      </c>
      <c r="C139" s="36" t="s">
        <v>80</v>
      </c>
      <c r="D139" s="30" t="s">
        <v>175</v>
      </c>
      <c r="E139" s="29">
        <v>941770</v>
      </c>
      <c r="F139" s="31" t="s">
        <v>228</v>
      </c>
      <c r="G139" s="32" t="s">
        <v>98</v>
      </c>
      <c r="H139" s="34">
        <v>7022</v>
      </c>
      <c r="I139" s="34" t="str">
        <f t="shared" si="1"/>
        <v xml:space="preserve"> </v>
      </c>
      <c r="J139" s="38"/>
      <c r="XDL139" s="37"/>
    </row>
    <row r="140" spans="2:10 16340:16340" ht="15.75">
      <c r="B140" s="35" t="s">
        <v>205</v>
      </c>
      <c r="C140" s="36" t="s">
        <v>80</v>
      </c>
      <c r="D140" s="30" t="s">
        <v>103</v>
      </c>
      <c r="E140" s="29">
        <v>523668</v>
      </c>
      <c r="F140" s="31" t="s">
        <v>220</v>
      </c>
      <c r="G140" s="32" t="s">
        <v>98</v>
      </c>
      <c r="H140" s="34">
        <v>8850</v>
      </c>
      <c r="I140" s="34" t="str">
        <f t="shared" si="1"/>
        <v xml:space="preserve"> </v>
      </c>
      <c r="J140" s="38"/>
      <c r="XDL140" s="37"/>
    </row>
    <row r="141" spans="2:10 16340:16340" ht="15.75">
      <c r="B141" s="35" t="s">
        <v>205</v>
      </c>
      <c r="C141" s="36" t="s">
        <v>80</v>
      </c>
      <c r="D141" s="30" t="s">
        <v>105</v>
      </c>
      <c r="E141" s="29">
        <v>259635</v>
      </c>
      <c r="F141" s="31" t="s">
        <v>229</v>
      </c>
      <c r="G141" s="32" t="s">
        <v>98</v>
      </c>
      <c r="H141" s="34">
        <v>9561</v>
      </c>
      <c r="I141" s="34" t="str">
        <f t="shared" si="1"/>
        <v xml:space="preserve"> </v>
      </c>
      <c r="J141" s="38"/>
      <c r="XDL141" s="37"/>
    </row>
    <row r="142" spans="2:10 16340:16340" ht="15.75">
      <c r="B142" s="35" t="s">
        <v>205</v>
      </c>
      <c r="C142" s="36" t="s">
        <v>80</v>
      </c>
      <c r="D142" s="30" t="s">
        <v>230</v>
      </c>
      <c r="E142" s="29">
        <v>428922</v>
      </c>
      <c r="F142" s="31" t="s">
        <v>231</v>
      </c>
      <c r="G142" s="32" t="s">
        <v>98</v>
      </c>
      <c r="H142" s="34">
        <v>10956</v>
      </c>
      <c r="I142" s="34" t="str">
        <f t="shared" si="1"/>
        <v xml:space="preserve"> </v>
      </c>
      <c r="J142" s="38"/>
      <c r="XDL142" s="37"/>
    </row>
    <row r="143" spans="2:10 16340:16340" ht="15.75">
      <c r="B143" s="35" t="s">
        <v>205</v>
      </c>
      <c r="C143" s="36" t="s">
        <v>232</v>
      </c>
      <c r="D143" s="30" t="s">
        <v>233</v>
      </c>
      <c r="E143" s="29">
        <v>681569</v>
      </c>
      <c r="F143" s="31" t="s">
        <v>234</v>
      </c>
      <c r="G143" s="32" t="s">
        <v>98</v>
      </c>
      <c r="H143" s="34">
        <v>10215</v>
      </c>
      <c r="I143" s="34" t="str">
        <f t="shared" si="1"/>
        <v xml:space="preserve"> </v>
      </c>
      <c r="J143" s="38"/>
      <c r="XDL143" s="37"/>
    </row>
    <row r="144" spans="2:10 16340:16340" ht="15.75">
      <c r="B144" s="35" t="s">
        <v>205</v>
      </c>
      <c r="C144" s="36" t="s">
        <v>235</v>
      </c>
      <c r="D144" s="30" t="s">
        <v>236</v>
      </c>
      <c r="E144" s="29">
        <v>382472</v>
      </c>
      <c r="F144" s="31" t="s">
        <v>231</v>
      </c>
      <c r="G144" s="32" t="s">
        <v>98</v>
      </c>
      <c r="H144" s="34">
        <v>12250</v>
      </c>
      <c r="I144" s="34" t="str">
        <f t="shared" ref="I144:I207" si="2">IF($I$2=0," ",H144*(1-$I$2))</f>
        <v xml:space="preserve"> </v>
      </c>
      <c r="J144" s="38"/>
      <c r="XDL144" s="37"/>
    </row>
    <row r="145" spans="2:10 16340:16340" ht="15.75">
      <c r="B145" s="35" t="s">
        <v>205</v>
      </c>
      <c r="C145" s="36" t="s">
        <v>235</v>
      </c>
      <c r="D145" s="30" t="s">
        <v>237</v>
      </c>
      <c r="E145" s="29">
        <v>589435</v>
      </c>
      <c r="F145" s="31" t="s">
        <v>238</v>
      </c>
      <c r="G145" s="32" t="s">
        <v>98</v>
      </c>
      <c r="H145" s="34">
        <v>12211</v>
      </c>
      <c r="I145" s="34" t="str">
        <f t="shared" si="2"/>
        <v xml:space="preserve"> </v>
      </c>
      <c r="XDL145" s="37"/>
    </row>
    <row r="146" spans="2:10 16340:16340" ht="15.75">
      <c r="B146" s="46" t="s">
        <v>239</v>
      </c>
      <c r="C146" s="47" t="s">
        <v>48</v>
      </c>
      <c r="D146" s="48" t="s">
        <v>155</v>
      </c>
      <c r="E146" s="49">
        <v>274757</v>
      </c>
      <c r="F146" s="50" t="s">
        <v>240</v>
      </c>
      <c r="G146" s="51" t="s">
        <v>98</v>
      </c>
      <c r="H146" s="52">
        <v>2813</v>
      </c>
      <c r="I146" s="52" t="str">
        <f t="shared" si="2"/>
        <v xml:space="preserve"> </v>
      </c>
      <c r="J146" s="38"/>
      <c r="XDL146" s="37"/>
    </row>
    <row r="147" spans="2:10 16340:16340" ht="15.75">
      <c r="B147" s="35" t="s">
        <v>239</v>
      </c>
      <c r="C147" s="36" t="s">
        <v>48</v>
      </c>
      <c r="D147" s="30" t="s">
        <v>181</v>
      </c>
      <c r="E147" s="29">
        <v>264539</v>
      </c>
      <c r="F147" s="31" t="s">
        <v>241</v>
      </c>
      <c r="G147" s="32" t="s">
        <v>98</v>
      </c>
      <c r="H147" s="34">
        <v>4095</v>
      </c>
      <c r="I147" s="34" t="str">
        <f t="shared" si="2"/>
        <v xml:space="preserve"> </v>
      </c>
      <c r="J147" s="38"/>
      <c r="XDL147" s="37"/>
    </row>
    <row r="148" spans="2:10 16340:16340" ht="15.75">
      <c r="B148" s="35" t="s">
        <v>239</v>
      </c>
      <c r="C148" s="36" t="s">
        <v>59</v>
      </c>
      <c r="D148" s="30" t="s">
        <v>184</v>
      </c>
      <c r="E148" s="29">
        <v>556249</v>
      </c>
      <c r="F148" s="31" t="s">
        <v>185</v>
      </c>
      <c r="G148" s="32" t="s">
        <v>98</v>
      </c>
      <c r="H148" s="34">
        <v>4517</v>
      </c>
      <c r="I148" s="34" t="str">
        <f t="shared" si="2"/>
        <v xml:space="preserve"> </v>
      </c>
      <c r="J148" s="38"/>
      <c r="XDL148" s="37"/>
    </row>
    <row r="149" spans="2:10 16340:16340" ht="15.75">
      <c r="B149" s="35" t="s">
        <v>239</v>
      </c>
      <c r="C149" s="36" t="s">
        <v>59</v>
      </c>
      <c r="D149" s="30" t="s">
        <v>186</v>
      </c>
      <c r="E149" s="29">
        <v>330378</v>
      </c>
      <c r="F149" s="31" t="s">
        <v>187</v>
      </c>
      <c r="G149" s="32" t="s">
        <v>98</v>
      </c>
      <c r="H149" s="34">
        <v>4701</v>
      </c>
      <c r="I149" s="34" t="str">
        <f t="shared" si="2"/>
        <v xml:space="preserve"> </v>
      </c>
      <c r="J149" s="38"/>
      <c r="XDL149" s="37"/>
    </row>
    <row r="150" spans="2:10 16340:16340" ht="15.75">
      <c r="B150" s="35" t="s">
        <v>239</v>
      </c>
      <c r="C150" s="36" t="s">
        <v>80</v>
      </c>
      <c r="D150" s="30" t="s">
        <v>163</v>
      </c>
      <c r="E150" s="29">
        <v>75643</v>
      </c>
      <c r="F150" s="31" t="s">
        <v>97</v>
      </c>
      <c r="G150" s="32" t="s">
        <v>98</v>
      </c>
      <c r="H150" s="34">
        <v>5925</v>
      </c>
      <c r="I150" s="34" t="str">
        <f t="shared" si="2"/>
        <v xml:space="preserve"> </v>
      </c>
      <c r="J150" s="38"/>
      <c r="XDL150" s="37"/>
    </row>
    <row r="151" spans="2:10 16340:16340" ht="15.75">
      <c r="B151" s="35" t="s">
        <v>239</v>
      </c>
      <c r="C151" s="36" t="s">
        <v>80</v>
      </c>
      <c r="D151" s="30" t="s">
        <v>197</v>
      </c>
      <c r="E151" s="29">
        <v>749845</v>
      </c>
      <c r="F151" s="31" t="s">
        <v>193</v>
      </c>
      <c r="G151" s="32" t="s">
        <v>98</v>
      </c>
      <c r="H151" s="34">
        <v>8741</v>
      </c>
      <c r="I151" s="34" t="str">
        <f t="shared" si="2"/>
        <v xml:space="preserve"> </v>
      </c>
      <c r="XDL151" s="37"/>
    </row>
    <row r="152" spans="2:10 16340:16340" ht="15.75">
      <c r="B152" s="35" t="s">
        <v>239</v>
      </c>
      <c r="C152" s="36" t="s">
        <v>80</v>
      </c>
      <c r="D152" s="30" t="s">
        <v>198</v>
      </c>
      <c r="E152" s="29">
        <v>378080</v>
      </c>
      <c r="F152" s="31" t="s">
        <v>199</v>
      </c>
      <c r="G152" s="32" t="s">
        <v>98</v>
      </c>
      <c r="H152" s="34">
        <v>9370</v>
      </c>
      <c r="I152" s="34" t="str">
        <f t="shared" si="2"/>
        <v xml:space="preserve"> </v>
      </c>
      <c r="J152" s="38"/>
      <c r="XDL152" s="37"/>
    </row>
    <row r="153" spans="2:10 16340:16340" ht="15.75">
      <c r="B153" s="53" t="s">
        <v>242</v>
      </c>
      <c r="C153" s="21" t="s">
        <v>56</v>
      </c>
      <c r="D153" s="54" t="s">
        <v>243</v>
      </c>
      <c r="E153" s="61">
        <v>932041</v>
      </c>
      <c r="F153" s="56">
        <v>179</v>
      </c>
      <c r="G153" s="57" t="s">
        <v>244</v>
      </c>
      <c r="H153" s="26">
        <v>8213</v>
      </c>
      <c r="I153" s="26" t="str">
        <f t="shared" si="2"/>
        <v xml:space="preserve"> </v>
      </c>
      <c r="J153" s="38"/>
      <c r="XDL153" s="37"/>
    </row>
    <row r="154" spans="2:10 16340:16340" ht="15.75">
      <c r="B154" s="35" t="s">
        <v>242</v>
      </c>
      <c r="C154" s="36" t="s">
        <v>56</v>
      </c>
      <c r="D154" s="30" t="s">
        <v>245</v>
      </c>
      <c r="E154" s="29">
        <v>131720</v>
      </c>
      <c r="F154" s="31">
        <v>188</v>
      </c>
      <c r="G154" s="32" t="s">
        <v>244</v>
      </c>
      <c r="H154" s="34">
        <v>12486</v>
      </c>
      <c r="I154" s="34" t="str">
        <f t="shared" si="2"/>
        <v xml:space="preserve"> </v>
      </c>
      <c r="J154" s="38"/>
      <c r="XDL154" s="37"/>
    </row>
    <row r="155" spans="2:10 16340:16340" ht="15.75">
      <c r="B155" s="35" t="s">
        <v>242</v>
      </c>
      <c r="C155" s="36" t="s">
        <v>20</v>
      </c>
      <c r="D155" s="30" t="s">
        <v>246</v>
      </c>
      <c r="E155" s="29">
        <v>833220</v>
      </c>
      <c r="F155" s="31">
        <v>180</v>
      </c>
      <c r="G155" s="32" t="s">
        <v>244</v>
      </c>
      <c r="H155" s="34">
        <v>8706</v>
      </c>
      <c r="I155" s="34" t="str">
        <f t="shared" si="2"/>
        <v xml:space="preserve"> </v>
      </c>
      <c r="J155" s="38"/>
      <c r="XDL155" s="37"/>
    </row>
    <row r="156" spans="2:10 16340:16340" ht="15.75">
      <c r="B156" s="35" t="s">
        <v>247</v>
      </c>
      <c r="C156" s="36" t="s">
        <v>248</v>
      </c>
      <c r="D156" s="30" t="s">
        <v>249</v>
      </c>
      <c r="E156" s="29">
        <v>850494</v>
      </c>
      <c r="F156" s="31">
        <v>168</v>
      </c>
      <c r="G156" s="32" t="s">
        <v>244</v>
      </c>
      <c r="H156" s="34">
        <v>3221</v>
      </c>
      <c r="I156" s="34" t="str">
        <f t="shared" si="2"/>
        <v xml:space="preserve"> </v>
      </c>
      <c r="J156" s="38"/>
      <c r="XDL156" s="37"/>
    </row>
    <row r="157" spans="2:10 16340:16340" ht="15.75">
      <c r="B157" s="35" t="s">
        <v>247</v>
      </c>
      <c r="C157" s="36" t="s">
        <v>248</v>
      </c>
      <c r="D157" s="30" t="s">
        <v>250</v>
      </c>
      <c r="E157" s="29">
        <v>228272</v>
      </c>
      <c r="F157" s="31">
        <v>173</v>
      </c>
      <c r="G157" s="32" t="s">
        <v>244</v>
      </c>
      <c r="H157" s="34">
        <v>4099</v>
      </c>
      <c r="I157" s="34" t="str">
        <f t="shared" si="2"/>
        <v xml:space="preserve"> </v>
      </c>
      <c r="J157" s="38"/>
      <c r="XDL157" s="37"/>
    </row>
    <row r="158" spans="2:10 16340:16340" ht="15.75">
      <c r="B158" s="35" t="s">
        <v>247</v>
      </c>
      <c r="C158" s="36" t="s">
        <v>248</v>
      </c>
      <c r="D158" s="30" t="s">
        <v>251</v>
      </c>
      <c r="E158" s="29">
        <v>132266</v>
      </c>
      <c r="F158" s="31">
        <v>180</v>
      </c>
      <c r="G158" s="32" t="s">
        <v>244</v>
      </c>
      <c r="H158" s="34">
        <v>5505</v>
      </c>
      <c r="I158" s="34" t="str">
        <f t="shared" si="2"/>
        <v xml:space="preserve"> </v>
      </c>
      <c r="J158" s="38"/>
      <c r="XDL158" s="37"/>
    </row>
    <row r="159" spans="2:10 16340:16340" ht="15.75">
      <c r="B159" s="35" t="s">
        <v>247</v>
      </c>
      <c r="C159" s="36" t="s">
        <v>48</v>
      </c>
      <c r="D159" s="30" t="s">
        <v>252</v>
      </c>
      <c r="E159" s="29">
        <v>188276</v>
      </c>
      <c r="F159" s="31">
        <v>172</v>
      </c>
      <c r="G159" s="32" t="s">
        <v>244</v>
      </c>
      <c r="H159" s="34">
        <v>4449</v>
      </c>
      <c r="I159" s="34" t="str">
        <f t="shared" si="2"/>
        <v xml:space="preserve"> </v>
      </c>
      <c r="J159" s="38"/>
      <c r="XDL159" s="37"/>
    </row>
    <row r="160" spans="2:10 16340:16340" ht="15.75">
      <c r="B160" s="35" t="s">
        <v>247</v>
      </c>
      <c r="C160" s="36" t="s">
        <v>48</v>
      </c>
      <c r="D160" s="30" t="s">
        <v>253</v>
      </c>
      <c r="E160" s="29">
        <v>49288</v>
      </c>
      <c r="F160" s="31">
        <v>175</v>
      </c>
      <c r="G160" s="32" t="s">
        <v>244</v>
      </c>
      <c r="H160" s="34">
        <v>4931</v>
      </c>
      <c r="I160" s="34" t="str">
        <f t="shared" si="2"/>
        <v xml:space="preserve"> </v>
      </c>
      <c r="J160" s="38"/>
      <c r="XDL160" s="37"/>
    </row>
    <row r="161" spans="2:10 16340:16340" ht="15.75">
      <c r="B161" s="35" t="s">
        <v>247</v>
      </c>
      <c r="C161" s="36" t="s">
        <v>48</v>
      </c>
      <c r="D161" s="30" t="s">
        <v>254</v>
      </c>
      <c r="E161" s="29">
        <v>907583</v>
      </c>
      <c r="F161" s="31">
        <v>179</v>
      </c>
      <c r="G161" s="32" t="s">
        <v>244</v>
      </c>
      <c r="H161" s="34">
        <v>5571</v>
      </c>
      <c r="I161" s="34" t="str">
        <f t="shared" si="2"/>
        <v xml:space="preserve"> </v>
      </c>
      <c r="J161" s="38"/>
      <c r="XDL161" s="37"/>
    </row>
    <row r="162" spans="2:10 16340:16340" ht="15.75">
      <c r="B162" s="35" t="s">
        <v>247</v>
      </c>
      <c r="C162" s="36" t="s">
        <v>48</v>
      </c>
      <c r="D162" s="30" t="s">
        <v>255</v>
      </c>
      <c r="E162" s="29">
        <v>608814</v>
      </c>
      <c r="F162" s="31">
        <v>179</v>
      </c>
      <c r="G162" s="32" t="s">
        <v>244</v>
      </c>
      <c r="H162" s="34">
        <v>5921</v>
      </c>
      <c r="I162" s="34" t="str">
        <f t="shared" si="2"/>
        <v xml:space="preserve"> </v>
      </c>
      <c r="J162" s="38"/>
      <c r="XDL162" s="37"/>
    </row>
    <row r="163" spans="2:10 16340:16340" ht="15.75">
      <c r="B163" s="35" t="s">
        <v>247</v>
      </c>
      <c r="C163" s="36" t="s">
        <v>56</v>
      </c>
      <c r="D163" s="30" t="s">
        <v>256</v>
      </c>
      <c r="E163" s="29">
        <v>987406</v>
      </c>
      <c r="F163" s="31">
        <v>181</v>
      </c>
      <c r="G163" s="32" t="s">
        <v>244</v>
      </c>
      <c r="H163" s="34">
        <v>7252</v>
      </c>
      <c r="I163" s="34" t="str">
        <f t="shared" si="2"/>
        <v xml:space="preserve"> </v>
      </c>
      <c r="J163" s="38"/>
      <c r="XDL163" s="37"/>
    </row>
    <row r="164" spans="2:10 16340:16340" ht="15.75">
      <c r="B164" s="35" t="s">
        <v>247</v>
      </c>
      <c r="C164" s="36" t="s">
        <v>56</v>
      </c>
      <c r="D164" s="30" t="s">
        <v>257</v>
      </c>
      <c r="E164" s="29">
        <v>789156</v>
      </c>
      <c r="F164" s="31">
        <v>185</v>
      </c>
      <c r="G164" s="32" t="s">
        <v>244</v>
      </c>
      <c r="H164" s="34">
        <v>8244</v>
      </c>
      <c r="I164" s="34" t="str">
        <f t="shared" si="2"/>
        <v xml:space="preserve"> </v>
      </c>
      <c r="J164" s="38"/>
      <c r="XDL164" s="37"/>
    </row>
    <row r="165" spans="2:10 16340:16340" ht="15.75">
      <c r="B165" s="35" t="s">
        <v>247</v>
      </c>
      <c r="C165" s="36" t="s">
        <v>56</v>
      </c>
      <c r="D165" s="30" t="s">
        <v>258</v>
      </c>
      <c r="E165" s="29">
        <v>430737</v>
      </c>
      <c r="F165" s="31">
        <v>191</v>
      </c>
      <c r="G165" s="32" t="s">
        <v>244</v>
      </c>
      <c r="H165" s="34">
        <v>10500</v>
      </c>
      <c r="I165" s="34" t="str">
        <f t="shared" si="2"/>
        <v xml:space="preserve"> </v>
      </c>
      <c r="J165" s="38"/>
      <c r="XDL165" s="37"/>
    </row>
    <row r="166" spans="2:10 16340:16340" ht="15.75">
      <c r="B166" s="35" t="s">
        <v>247</v>
      </c>
      <c r="C166" s="36" t="s">
        <v>59</v>
      </c>
      <c r="D166" s="30" t="s">
        <v>259</v>
      </c>
      <c r="E166" s="29">
        <v>38009</v>
      </c>
      <c r="F166" s="31">
        <v>172</v>
      </c>
      <c r="G166" s="32" t="s">
        <v>244</v>
      </c>
      <c r="H166" s="34">
        <v>5010</v>
      </c>
      <c r="I166" s="34" t="str">
        <f t="shared" si="2"/>
        <v xml:space="preserve"> </v>
      </c>
      <c r="J166" s="38"/>
      <c r="XDL166" s="37"/>
    </row>
    <row r="167" spans="2:10 16340:16340" ht="15.75">
      <c r="B167" s="35" t="s">
        <v>247</v>
      </c>
      <c r="C167" s="36" t="s">
        <v>20</v>
      </c>
      <c r="D167" s="30" t="s">
        <v>260</v>
      </c>
      <c r="E167" s="29">
        <v>610997</v>
      </c>
      <c r="F167" s="31">
        <v>187</v>
      </c>
      <c r="G167" s="32" t="s">
        <v>244</v>
      </c>
      <c r="H167" s="34">
        <v>10778</v>
      </c>
      <c r="I167" s="34" t="str">
        <f t="shared" si="2"/>
        <v xml:space="preserve"> </v>
      </c>
      <c r="XDL167" s="37"/>
    </row>
    <row r="168" spans="2:10 16340:16340" ht="15.75">
      <c r="B168" s="35" t="s">
        <v>247</v>
      </c>
      <c r="C168" s="36" t="s">
        <v>20</v>
      </c>
      <c r="D168" s="30" t="s">
        <v>261</v>
      </c>
      <c r="E168" s="29">
        <v>853285</v>
      </c>
      <c r="F168" s="31">
        <v>193</v>
      </c>
      <c r="G168" s="32" t="s">
        <v>244</v>
      </c>
      <c r="H168" s="34">
        <v>12227</v>
      </c>
      <c r="I168" s="34" t="str">
        <f t="shared" si="2"/>
        <v xml:space="preserve"> </v>
      </c>
      <c r="J168" s="38"/>
      <c r="XDL168" s="37"/>
    </row>
    <row r="169" spans="2:10 16340:16340" ht="15.75">
      <c r="B169" s="35" t="s">
        <v>247</v>
      </c>
      <c r="C169" s="36" t="s">
        <v>80</v>
      </c>
      <c r="D169" s="30" t="s">
        <v>262</v>
      </c>
      <c r="E169" s="29">
        <v>270459</v>
      </c>
      <c r="F169" s="31">
        <v>177</v>
      </c>
      <c r="G169" s="32" t="s">
        <v>244</v>
      </c>
      <c r="H169" s="34">
        <v>6395</v>
      </c>
      <c r="I169" s="34" t="str">
        <f t="shared" si="2"/>
        <v xml:space="preserve"> </v>
      </c>
      <c r="J169" s="38"/>
      <c r="XDL169" s="37"/>
    </row>
    <row r="170" spans="2:10 16340:16340" ht="15.75">
      <c r="B170" s="35" t="s">
        <v>247</v>
      </c>
      <c r="C170" s="36" t="s">
        <v>80</v>
      </c>
      <c r="D170" s="30" t="s">
        <v>263</v>
      </c>
      <c r="E170" s="29">
        <v>844076</v>
      </c>
      <c r="F170" s="31">
        <v>183</v>
      </c>
      <c r="G170" s="32" t="s">
        <v>244</v>
      </c>
      <c r="H170" s="34">
        <v>7353</v>
      </c>
      <c r="I170" s="34" t="str">
        <f t="shared" si="2"/>
        <v xml:space="preserve"> </v>
      </c>
      <c r="J170" s="38"/>
      <c r="XDL170" s="37"/>
    </row>
    <row r="171" spans="2:10 16340:16340" ht="15.75">
      <c r="B171" s="35" t="s">
        <v>247</v>
      </c>
      <c r="C171" s="36" t="s">
        <v>80</v>
      </c>
      <c r="D171" s="30" t="s">
        <v>103</v>
      </c>
      <c r="E171" s="29">
        <v>499992</v>
      </c>
      <c r="F171" s="31">
        <v>188</v>
      </c>
      <c r="G171" s="32" t="s">
        <v>244</v>
      </c>
      <c r="H171" s="34">
        <v>10834</v>
      </c>
      <c r="I171" s="34" t="str">
        <f t="shared" si="2"/>
        <v xml:space="preserve"> </v>
      </c>
      <c r="J171" s="38"/>
      <c r="XDL171" s="37"/>
    </row>
    <row r="172" spans="2:10 16340:16340" ht="15.75">
      <c r="B172" s="35" t="s">
        <v>247</v>
      </c>
      <c r="C172" s="36" t="s">
        <v>80</v>
      </c>
      <c r="D172" s="30" t="s">
        <v>264</v>
      </c>
      <c r="E172" s="29">
        <v>818789</v>
      </c>
      <c r="F172" s="31">
        <v>189</v>
      </c>
      <c r="G172" s="32" t="s">
        <v>244</v>
      </c>
      <c r="H172" s="34">
        <v>11664</v>
      </c>
      <c r="I172" s="34" t="str">
        <f t="shared" si="2"/>
        <v xml:space="preserve"> </v>
      </c>
      <c r="J172" s="38"/>
      <c r="XDL172" s="37"/>
    </row>
    <row r="173" spans="2:10 16340:16340" ht="15.75">
      <c r="B173" s="35" t="s">
        <v>247</v>
      </c>
      <c r="C173" s="36" t="s">
        <v>80</v>
      </c>
      <c r="D173" s="30" t="s">
        <v>230</v>
      </c>
      <c r="E173" s="29">
        <v>856296</v>
      </c>
      <c r="F173" s="31">
        <v>195</v>
      </c>
      <c r="G173" s="32" t="s">
        <v>244</v>
      </c>
      <c r="H173" s="34">
        <v>12956</v>
      </c>
      <c r="I173" s="34" t="str">
        <f>IF($I$2=0," ",H173*(1-$I$2))</f>
        <v xml:space="preserve"> </v>
      </c>
      <c r="J173" s="38"/>
      <c r="XDL173" s="37"/>
    </row>
    <row r="174" spans="2:10 16340:16340" ht="15.75">
      <c r="B174" s="35" t="s">
        <v>247</v>
      </c>
      <c r="C174" s="36" t="s">
        <v>85</v>
      </c>
      <c r="D174" s="30" t="s">
        <v>265</v>
      </c>
      <c r="E174" s="29">
        <v>645288</v>
      </c>
      <c r="F174" s="31">
        <v>199</v>
      </c>
      <c r="G174" s="32" t="s">
        <v>244</v>
      </c>
      <c r="H174" s="34">
        <v>14012</v>
      </c>
      <c r="I174" s="34" t="str">
        <f>IF($I$2=0," ",H174*(1-$I$2))</f>
        <v xml:space="preserve"> </v>
      </c>
      <c r="J174" s="38"/>
      <c r="XDL174" s="37"/>
    </row>
    <row r="175" spans="2:10 16340:16340" ht="15.75">
      <c r="B175" s="40" t="s">
        <v>266</v>
      </c>
      <c r="C175" s="58" t="s">
        <v>248</v>
      </c>
      <c r="D175" s="42" t="s">
        <v>267</v>
      </c>
      <c r="E175" s="41">
        <v>614320</v>
      </c>
      <c r="F175" s="43" t="s">
        <v>116</v>
      </c>
      <c r="G175" s="44" t="s">
        <v>16</v>
      </c>
      <c r="H175" s="45">
        <v>3654</v>
      </c>
      <c r="I175" s="45" t="str">
        <f t="shared" si="2"/>
        <v xml:space="preserve"> </v>
      </c>
      <c r="J175" s="38"/>
      <c r="XDL175" s="37"/>
    </row>
    <row r="176" spans="2:10 16340:16340" ht="15.75">
      <c r="B176" s="35" t="s">
        <v>266</v>
      </c>
      <c r="C176" s="36" t="s">
        <v>248</v>
      </c>
      <c r="D176" s="30" t="s">
        <v>268</v>
      </c>
      <c r="E176" s="29">
        <v>983217</v>
      </c>
      <c r="F176" s="31" t="s">
        <v>269</v>
      </c>
      <c r="G176" s="32" t="s">
        <v>16</v>
      </c>
      <c r="H176" s="34">
        <v>4370</v>
      </c>
      <c r="I176" s="34" t="str">
        <f t="shared" si="2"/>
        <v xml:space="preserve"> </v>
      </c>
      <c r="J176" s="38"/>
      <c r="XDL176" s="37"/>
    </row>
    <row r="177" spans="2:10 16340:16340" ht="15.75">
      <c r="B177" s="35" t="s">
        <v>266</v>
      </c>
      <c r="C177" s="36" t="s">
        <v>48</v>
      </c>
      <c r="D177" s="30" t="s">
        <v>270</v>
      </c>
      <c r="E177" s="29">
        <v>753673</v>
      </c>
      <c r="F177" s="31" t="s">
        <v>271</v>
      </c>
      <c r="G177" s="32" t="s">
        <v>16</v>
      </c>
      <c r="H177" s="34">
        <v>3867</v>
      </c>
      <c r="I177" s="34" t="str">
        <f t="shared" si="2"/>
        <v xml:space="preserve"> </v>
      </c>
      <c r="J177" s="38"/>
      <c r="XDL177" s="37"/>
    </row>
    <row r="178" spans="2:10 16340:16340" ht="15.75">
      <c r="B178" s="35" t="s">
        <v>266</v>
      </c>
      <c r="C178" s="36" t="s">
        <v>56</v>
      </c>
      <c r="D178" s="30" t="s">
        <v>272</v>
      </c>
      <c r="E178" s="29">
        <v>236234</v>
      </c>
      <c r="F178" s="31">
        <v>178</v>
      </c>
      <c r="G178" s="32" t="s">
        <v>244</v>
      </c>
      <c r="H178" s="34">
        <v>10324</v>
      </c>
      <c r="I178" s="34" t="str">
        <f t="shared" si="2"/>
        <v xml:space="preserve"> </v>
      </c>
      <c r="J178" s="38"/>
      <c r="XDL178" s="37"/>
    </row>
    <row r="179" spans="2:10 16340:16340" ht="15.75">
      <c r="B179" s="35" t="s">
        <v>266</v>
      </c>
      <c r="C179" s="36" t="s">
        <v>56</v>
      </c>
      <c r="D179" s="30" t="s">
        <v>273</v>
      </c>
      <c r="E179" s="29">
        <v>829536</v>
      </c>
      <c r="F179" s="31" t="s">
        <v>274</v>
      </c>
      <c r="G179" s="32" t="s">
        <v>16</v>
      </c>
      <c r="H179" s="34">
        <v>10654</v>
      </c>
      <c r="I179" s="34" t="str">
        <f t="shared" si="2"/>
        <v xml:space="preserve"> </v>
      </c>
      <c r="J179" s="38"/>
      <c r="XDL179" s="37"/>
    </row>
    <row r="180" spans="2:10 16340:16340" ht="15.75">
      <c r="B180" s="35" t="s">
        <v>266</v>
      </c>
      <c r="C180" s="36" t="s">
        <v>59</v>
      </c>
      <c r="D180" s="30" t="s">
        <v>275</v>
      </c>
      <c r="E180" s="29">
        <v>325025</v>
      </c>
      <c r="F180" s="31" t="s">
        <v>118</v>
      </c>
      <c r="G180" s="32" t="s">
        <v>16</v>
      </c>
      <c r="H180" s="34">
        <v>5190</v>
      </c>
      <c r="I180" s="34" t="str">
        <f t="shared" si="2"/>
        <v xml:space="preserve"> </v>
      </c>
      <c r="J180" s="38"/>
      <c r="XDL180" s="37"/>
    </row>
    <row r="181" spans="2:10 16340:16340" ht="15.75">
      <c r="B181" s="35" t="s">
        <v>266</v>
      </c>
      <c r="C181" s="36" t="s">
        <v>80</v>
      </c>
      <c r="D181" s="30" t="s">
        <v>83</v>
      </c>
      <c r="E181" s="29">
        <v>645194</v>
      </c>
      <c r="F181" s="31" t="s">
        <v>84</v>
      </c>
      <c r="G181" s="32" t="s">
        <v>16</v>
      </c>
      <c r="H181" s="34">
        <v>5714</v>
      </c>
      <c r="I181" s="34" t="str">
        <f t="shared" si="2"/>
        <v xml:space="preserve"> </v>
      </c>
      <c r="J181" s="38"/>
      <c r="XDL181" s="37"/>
    </row>
    <row r="182" spans="2:10 16340:16340" ht="15.75">
      <c r="B182" s="35" t="s">
        <v>266</v>
      </c>
      <c r="C182" s="36" t="s">
        <v>80</v>
      </c>
      <c r="D182" s="30" t="s">
        <v>139</v>
      </c>
      <c r="E182" s="29">
        <v>100268</v>
      </c>
      <c r="F182" s="31" t="s">
        <v>116</v>
      </c>
      <c r="G182" s="32" t="s">
        <v>16</v>
      </c>
      <c r="H182" s="34">
        <v>6801</v>
      </c>
      <c r="I182" s="34" t="str">
        <f t="shared" si="2"/>
        <v xml:space="preserve"> </v>
      </c>
      <c r="J182" s="38"/>
      <c r="XDL182" s="37"/>
    </row>
    <row r="183" spans="2:10 16340:16340" ht="15.75">
      <c r="B183" s="35" t="s">
        <v>276</v>
      </c>
      <c r="C183" s="36" t="s">
        <v>277</v>
      </c>
      <c r="D183" s="30" t="s">
        <v>278</v>
      </c>
      <c r="E183" s="29">
        <v>852423</v>
      </c>
      <c r="F183" s="31" t="s">
        <v>279</v>
      </c>
      <c r="G183" s="32" t="s">
        <v>41</v>
      </c>
      <c r="H183" s="34">
        <v>8913</v>
      </c>
      <c r="I183" s="34" t="str">
        <f t="shared" si="2"/>
        <v xml:space="preserve"> </v>
      </c>
      <c r="J183" s="38"/>
      <c r="XDL183" s="37"/>
    </row>
    <row r="184" spans="2:10 16340:16340" ht="15.75">
      <c r="B184" s="35" t="s">
        <v>276</v>
      </c>
      <c r="C184" s="36" t="s">
        <v>248</v>
      </c>
      <c r="D184" s="30" t="s">
        <v>280</v>
      </c>
      <c r="E184" s="29">
        <v>236906</v>
      </c>
      <c r="F184" s="31" t="s">
        <v>281</v>
      </c>
      <c r="G184" s="32" t="s">
        <v>41</v>
      </c>
      <c r="H184" s="34">
        <v>4594</v>
      </c>
      <c r="I184" s="34" t="str">
        <f t="shared" si="2"/>
        <v xml:space="preserve"> </v>
      </c>
      <c r="J184" s="38"/>
      <c r="XDL184" s="37"/>
    </row>
    <row r="185" spans="2:10 16340:16340" ht="15.75">
      <c r="B185" s="35" t="s">
        <v>276</v>
      </c>
      <c r="C185" s="36" t="s">
        <v>56</v>
      </c>
      <c r="D185" s="30" t="s">
        <v>57</v>
      </c>
      <c r="E185" s="29">
        <v>642277</v>
      </c>
      <c r="F185" s="31" t="s">
        <v>282</v>
      </c>
      <c r="G185" s="32" t="s">
        <v>16</v>
      </c>
      <c r="H185" s="34">
        <v>5120</v>
      </c>
      <c r="I185" s="34" t="str">
        <f t="shared" si="2"/>
        <v xml:space="preserve"> </v>
      </c>
      <c r="J185" s="38"/>
      <c r="XDL185" s="37"/>
    </row>
    <row r="186" spans="2:10 16340:16340" ht="15.75">
      <c r="B186" s="35" t="s">
        <v>276</v>
      </c>
      <c r="C186" s="36" t="s">
        <v>56</v>
      </c>
      <c r="D186" s="30" t="s">
        <v>283</v>
      </c>
      <c r="E186" s="29">
        <v>135425</v>
      </c>
      <c r="F186" s="31" t="s">
        <v>284</v>
      </c>
      <c r="G186" s="32" t="s">
        <v>16</v>
      </c>
      <c r="H186" s="34">
        <v>6209</v>
      </c>
      <c r="I186" s="34" t="str">
        <f t="shared" si="2"/>
        <v xml:space="preserve"> </v>
      </c>
      <c r="J186" s="38"/>
      <c r="XDL186" s="37"/>
    </row>
    <row r="187" spans="2:10 16340:16340" ht="15.75">
      <c r="B187" s="35" t="s">
        <v>276</v>
      </c>
      <c r="C187" s="36" t="s">
        <v>56</v>
      </c>
      <c r="D187" s="30" t="s">
        <v>285</v>
      </c>
      <c r="E187" s="29">
        <v>366785</v>
      </c>
      <c r="F187" s="31" t="s">
        <v>286</v>
      </c>
      <c r="G187" s="32" t="s">
        <v>16</v>
      </c>
      <c r="H187" s="34">
        <v>7596</v>
      </c>
      <c r="I187" s="34" t="str">
        <f t="shared" si="2"/>
        <v xml:space="preserve"> </v>
      </c>
      <c r="J187" s="65"/>
      <c r="XDL187" s="37"/>
    </row>
    <row r="188" spans="2:10 16340:16340" ht="14.45" customHeight="1">
      <c r="B188" s="35" t="s">
        <v>276</v>
      </c>
      <c r="C188" s="36" t="s">
        <v>56</v>
      </c>
      <c r="D188" s="30" t="s">
        <v>287</v>
      </c>
      <c r="E188" s="29">
        <v>166896</v>
      </c>
      <c r="F188" s="31" t="s">
        <v>286</v>
      </c>
      <c r="G188" s="32" t="s">
        <v>16</v>
      </c>
      <c r="H188" s="34">
        <v>8660</v>
      </c>
      <c r="I188" s="34" t="str">
        <f t="shared" si="2"/>
        <v xml:space="preserve"> </v>
      </c>
      <c r="J188" s="38"/>
      <c r="XDL188" s="37"/>
    </row>
    <row r="189" spans="2:10 16340:16340" ht="15.75">
      <c r="B189" s="35" t="s">
        <v>276</v>
      </c>
      <c r="C189" s="36" t="s">
        <v>56</v>
      </c>
      <c r="D189" s="30" t="s">
        <v>288</v>
      </c>
      <c r="E189" s="29">
        <v>424273</v>
      </c>
      <c r="F189" s="31" t="s">
        <v>289</v>
      </c>
      <c r="G189" s="32" t="s">
        <v>41</v>
      </c>
      <c r="H189" s="34">
        <v>10324</v>
      </c>
      <c r="I189" s="34" t="str">
        <f t="shared" si="2"/>
        <v xml:space="preserve"> </v>
      </c>
      <c r="J189" s="38"/>
      <c r="XDL189" s="37"/>
    </row>
    <row r="190" spans="2:10 16340:16340" ht="15.75">
      <c r="B190" s="35" t="s">
        <v>276</v>
      </c>
      <c r="C190" s="36" t="s">
        <v>59</v>
      </c>
      <c r="D190" s="30" t="s">
        <v>290</v>
      </c>
      <c r="E190" s="29">
        <v>312036</v>
      </c>
      <c r="F190" s="31" t="s">
        <v>284</v>
      </c>
      <c r="G190" s="32" t="s">
        <v>16</v>
      </c>
      <c r="H190" s="34">
        <v>8387</v>
      </c>
      <c r="I190" s="34" t="str">
        <f t="shared" si="2"/>
        <v xml:space="preserve"> </v>
      </c>
      <c r="J190" s="38"/>
      <c r="XDL190" s="37"/>
    </row>
    <row r="191" spans="2:10 16340:16340" ht="15.75">
      <c r="B191" s="35" t="s">
        <v>276</v>
      </c>
      <c r="C191" s="36" t="s">
        <v>20</v>
      </c>
      <c r="D191" s="30" t="s">
        <v>291</v>
      </c>
      <c r="E191" s="29">
        <v>126128</v>
      </c>
      <c r="F191" s="31" t="s">
        <v>118</v>
      </c>
      <c r="G191" s="32" t="s">
        <v>16</v>
      </c>
      <c r="H191" s="34">
        <v>5743</v>
      </c>
      <c r="I191" s="34" t="str">
        <f t="shared" si="2"/>
        <v xml:space="preserve"> </v>
      </c>
      <c r="J191" s="38"/>
      <c r="XDL191" s="37"/>
    </row>
    <row r="192" spans="2:10 16340:16340" ht="15.75">
      <c r="B192" s="46" t="s">
        <v>292</v>
      </c>
      <c r="C192" s="47" t="s">
        <v>277</v>
      </c>
      <c r="D192" s="48" t="s">
        <v>293</v>
      </c>
      <c r="E192" s="49">
        <v>713716</v>
      </c>
      <c r="F192" s="50" t="s">
        <v>294</v>
      </c>
      <c r="G192" s="51" t="s">
        <v>98</v>
      </c>
      <c r="H192" s="52">
        <v>10159</v>
      </c>
      <c r="I192" s="52" t="str">
        <f t="shared" si="2"/>
        <v xml:space="preserve"> </v>
      </c>
      <c r="J192" s="38"/>
      <c r="XDL192" s="37"/>
    </row>
    <row r="193" spans="2:10 16340:16340" ht="15.75">
      <c r="B193" s="35" t="s">
        <v>292</v>
      </c>
      <c r="C193" s="36" t="s">
        <v>248</v>
      </c>
      <c r="D193" s="30" t="s">
        <v>295</v>
      </c>
      <c r="E193" s="29">
        <v>982905</v>
      </c>
      <c r="F193" s="31" t="s">
        <v>221</v>
      </c>
      <c r="G193" s="32" t="s">
        <v>98</v>
      </c>
      <c r="H193" s="34">
        <v>5289</v>
      </c>
      <c r="I193" s="34" t="str">
        <f t="shared" si="2"/>
        <v xml:space="preserve"> </v>
      </c>
      <c r="J193" s="38"/>
      <c r="XDL193" s="37"/>
    </row>
    <row r="194" spans="2:10 16340:16340" ht="15.75">
      <c r="B194" s="35" t="s">
        <v>292</v>
      </c>
      <c r="C194" s="36" t="s">
        <v>56</v>
      </c>
      <c r="D194" s="30" t="s">
        <v>296</v>
      </c>
      <c r="E194" s="29">
        <v>946690</v>
      </c>
      <c r="F194" s="31" t="s">
        <v>297</v>
      </c>
      <c r="G194" s="32" t="s">
        <v>98</v>
      </c>
      <c r="H194" s="34">
        <v>12374</v>
      </c>
      <c r="I194" s="34" t="str">
        <f t="shared" si="2"/>
        <v xml:space="preserve"> </v>
      </c>
      <c r="J194" s="38"/>
      <c r="XDL194" s="37"/>
    </row>
    <row r="195" spans="2:10 16340:16340" ht="15.75">
      <c r="B195" s="35" t="s">
        <v>292</v>
      </c>
      <c r="C195" s="36" t="s">
        <v>20</v>
      </c>
      <c r="D195" s="30" t="s">
        <v>261</v>
      </c>
      <c r="E195" s="29">
        <v>98689</v>
      </c>
      <c r="F195" s="31" t="s">
        <v>298</v>
      </c>
      <c r="G195" s="32" t="s">
        <v>98</v>
      </c>
      <c r="H195" s="34">
        <v>11828</v>
      </c>
      <c r="I195" s="34" t="str">
        <f t="shared" si="2"/>
        <v xml:space="preserve"> </v>
      </c>
      <c r="J195" s="38"/>
      <c r="XDL195" s="37"/>
    </row>
    <row r="196" spans="2:10 16340:16340" ht="15.75">
      <c r="B196" s="53" t="s">
        <v>299</v>
      </c>
      <c r="C196" s="61" t="s">
        <v>59</v>
      </c>
      <c r="D196" s="54" t="s">
        <v>300</v>
      </c>
      <c r="E196" s="61">
        <v>343695</v>
      </c>
      <c r="F196" s="56" t="s">
        <v>221</v>
      </c>
      <c r="G196" s="57" t="s">
        <v>98</v>
      </c>
      <c r="H196" s="26">
        <v>3318</v>
      </c>
      <c r="I196" s="26" t="str">
        <f t="shared" si="2"/>
        <v xml:space="preserve"> </v>
      </c>
      <c r="J196" s="38"/>
      <c r="XDL196" s="37"/>
    </row>
    <row r="197" spans="2:10 16340:16340" ht="15.75">
      <c r="B197" s="35" t="s">
        <v>299</v>
      </c>
      <c r="C197" s="29" t="s">
        <v>20</v>
      </c>
      <c r="D197" s="30" t="s">
        <v>301</v>
      </c>
      <c r="E197" s="29">
        <v>523910</v>
      </c>
      <c r="F197" s="31" t="s">
        <v>102</v>
      </c>
      <c r="G197" s="32" t="s">
        <v>98</v>
      </c>
      <c r="H197" s="34">
        <v>2763</v>
      </c>
      <c r="I197" s="34" t="str">
        <f t="shared" si="2"/>
        <v xml:space="preserve"> </v>
      </c>
      <c r="J197" s="38"/>
      <c r="XDL197" s="37"/>
    </row>
    <row r="198" spans="2:10 16340:16340" ht="15.75">
      <c r="B198" s="35" t="s">
        <v>299</v>
      </c>
      <c r="C198" s="29" t="s">
        <v>80</v>
      </c>
      <c r="D198" s="30" t="s">
        <v>302</v>
      </c>
      <c r="E198" s="29">
        <v>28790</v>
      </c>
      <c r="F198" s="31" t="s">
        <v>303</v>
      </c>
      <c r="G198" s="32" t="s">
        <v>98</v>
      </c>
      <c r="H198" s="34">
        <v>3016</v>
      </c>
      <c r="I198" s="34" t="str">
        <f t="shared" si="2"/>
        <v xml:space="preserve"> </v>
      </c>
      <c r="J198" s="38"/>
      <c r="XDL198" s="37"/>
    </row>
    <row r="199" spans="2:10 16340:16340" ht="15.75">
      <c r="B199" s="35" t="s">
        <v>299</v>
      </c>
      <c r="C199" s="29" t="s">
        <v>80</v>
      </c>
      <c r="D199" s="30" t="s">
        <v>304</v>
      </c>
      <c r="E199" s="29">
        <v>579330</v>
      </c>
      <c r="F199" s="31" t="s">
        <v>305</v>
      </c>
      <c r="G199" s="32" t="s">
        <v>98</v>
      </c>
      <c r="H199" s="34">
        <v>4223</v>
      </c>
      <c r="I199" s="34" t="str">
        <f t="shared" si="2"/>
        <v xml:space="preserve"> </v>
      </c>
      <c r="XDL199" s="37"/>
    </row>
    <row r="200" spans="2:10 16340:16340" ht="15.75">
      <c r="B200" s="35" t="s">
        <v>299</v>
      </c>
      <c r="C200" s="29" t="s">
        <v>85</v>
      </c>
      <c r="D200" s="30" t="s">
        <v>306</v>
      </c>
      <c r="E200" s="29">
        <v>443039</v>
      </c>
      <c r="F200" s="31" t="s">
        <v>97</v>
      </c>
      <c r="G200" s="32" t="s">
        <v>98</v>
      </c>
      <c r="H200" s="34">
        <v>3045</v>
      </c>
      <c r="I200" s="34" t="str">
        <f t="shared" si="2"/>
        <v xml:space="preserve"> </v>
      </c>
      <c r="XDL200" s="37"/>
    </row>
    <row r="201" spans="2:10 16340:16340" ht="15.75">
      <c r="B201" s="35" t="s">
        <v>299</v>
      </c>
      <c r="C201" s="29" t="s">
        <v>85</v>
      </c>
      <c r="D201" s="30" t="s">
        <v>307</v>
      </c>
      <c r="E201" s="29">
        <v>7760</v>
      </c>
      <c r="F201" s="31" t="s">
        <v>193</v>
      </c>
      <c r="G201" s="32" t="s">
        <v>98</v>
      </c>
      <c r="H201" s="34">
        <v>3693</v>
      </c>
      <c r="I201" s="34" t="str">
        <f t="shared" si="2"/>
        <v xml:space="preserve"> </v>
      </c>
      <c r="J201" s="38"/>
      <c r="XDL201" s="37"/>
    </row>
    <row r="202" spans="2:10 16340:16340" ht="15.75">
      <c r="B202" s="35" t="s">
        <v>299</v>
      </c>
      <c r="C202" s="29" t="s">
        <v>85</v>
      </c>
      <c r="D202" s="30" t="s">
        <v>308</v>
      </c>
      <c r="E202" s="29">
        <v>325824</v>
      </c>
      <c r="F202" s="31" t="s">
        <v>309</v>
      </c>
      <c r="G202" s="32" t="s">
        <v>98</v>
      </c>
      <c r="H202" s="34">
        <v>4401</v>
      </c>
      <c r="I202" s="34" t="str">
        <f t="shared" si="2"/>
        <v xml:space="preserve"> </v>
      </c>
      <c r="J202" s="38"/>
      <c r="XDL202" s="37"/>
    </row>
    <row r="203" spans="2:10 16340:16340" ht="15.75">
      <c r="B203" s="35" t="s">
        <v>299</v>
      </c>
      <c r="C203" s="29" t="s">
        <v>85</v>
      </c>
      <c r="D203" s="30" t="s">
        <v>310</v>
      </c>
      <c r="E203" s="29">
        <v>574801</v>
      </c>
      <c r="F203" s="31" t="s">
        <v>311</v>
      </c>
      <c r="G203" s="32" t="s">
        <v>98</v>
      </c>
      <c r="H203" s="34">
        <v>6331</v>
      </c>
      <c r="I203" s="34" t="str">
        <f t="shared" si="2"/>
        <v xml:space="preserve"> </v>
      </c>
      <c r="J203" s="38"/>
      <c r="XDL203" s="37"/>
    </row>
    <row r="204" spans="2:10 16340:16340" ht="15.75">
      <c r="B204" s="35" t="s">
        <v>299</v>
      </c>
      <c r="C204" s="29" t="s">
        <v>23</v>
      </c>
      <c r="D204" s="30" t="s">
        <v>312</v>
      </c>
      <c r="E204" s="29">
        <v>840040</v>
      </c>
      <c r="F204" s="31" t="s">
        <v>313</v>
      </c>
      <c r="G204" s="32" t="s">
        <v>98</v>
      </c>
      <c r="H204" s="34">
        <v>3167</v>
      </c>
      <c r="I204" s="34" t="str">
        <f t="shared" si="2"/>
        <v xml:space="preserve"> </v>
      </c>
      <c r="J204" s="38"/>
      <c r="XDL204" s="37"/>
    </row>
    <row r="205" spans="2:10 16340:16340" ht="15.75">
      <c r="B205" s="35" t="s">
        <v>299</v>
      </c>
      <c r="C205" s="29" t="s">
        <v>23</v>
      </c>
      <c r="D205" s="30" t="s">
        <v>314</v>
      </c>
      <c r="E205" s="29">
        <v>340728</v>
      </c>
      <c r="F205" s="31" t="s">
        <v>199</v>
      </c>
      <c r="G205" s="32" t="s">
        <v>98</v>
      </c>
      <c r="H205" s="34">
        <v>3842</v>
      </c>
      <c r="I205" s="34" t="str">
        <f t="shared" si="2"/>
        <v xml:space="preserve"> </v>
      </c>
      <c r="J205" s="38"/>
      <c r="XDL205" s="37"/>
    </row>
    <row r="206" spans="2:10 16340:16340" ht="15.75">
      <c r="B206" s="35" t="s">
        <v>299</v>
      </c>
      <c r="C206" s="29" t="s">
        <v>23</v>
      </c>
      <c r="D206" s="30" t="s">
        <v>315</v>
      </c>
      <c r="E206" s="29">
        <v>358639</v>
      </c>
      <c r="F206" s="31" t="s">
        <v>104</v>
      </c>
      <c r="G206" s="32" t="s">
        <v>98</v>
      </c>
      <c r="H206" s="34">
        <v>4418</v>
      </c>
      <c r="I206" s="34" t="str">
        <f t="shared" si="2"/>
        <v xml:space="preserve"> </v>
      </c>
      <c r="J206" s="66"/>
      <c r="XDL206" s="37"/>
    </row>
    <row r="207" spans="2:10 16340:16340" ht="15.75">
      <c r="B207" s="35" t="s">
        <v>299</v>
      </c>
      <c r="C207" s="29" t="s">
        <v>23</v>
      </c>
      <c r="D207" s="30" t="s">
        <v>316</v>
      </c>
      <c r="E207" s="29">
        <v>162735</v>
      </c>
      <c r="F207" s="31" t="s">
        <v>104</v>
      </c>
      <c r="G207" s="32" t="s">
        <v>98</v>
      </c>
      <c r="H207" s="34">
        <v>5215</v>
      </c>
      <c r="I207" s="34" t="str">
        <f t="shared" si="2"/>
        <v xml:space="preserve"> </v>
      </c>
      <c r="J207" s="66"/>
      <c r="XDL207" s="37"/>
    </row>
    <row r="208" spans="2:10 16340:16340" ht="15.75">
      <c r="B208" s="35" t="s">
        <v>299</v>
      </c>
      <c r="C208" s="29" t="s">
        <v>93</v>
      </c>
      <c r="D208" s="30" t="s">
        <v>317</v>
      </c>
      <c r="E208" s="29">
        <v>666915</v>
      </c>
      <c r="F208" s="31" t="s">
        <v>318</v>
      </c>
      <c r="G208" s="32" t="s">
        <v>98</v>
      </c>
      <c r="H208" s="34">
        <v>3411</v>
      </c>
      <c r="I208" s="34" t="str">
        <f t="shared" ref="I208:I236" si="3">IF($I$2=0," ",H208*(1-$I$2))</f>
        <v xml:space="preserve"> </v>
      </c>
      <c r="J208" s="66"/>
      <c r="XDL208" s="37"/>
    </row>
    <row r="209" spans="2:10 16340:16340" ht="15.75">
      <c r="B209" s="35" t="s">
        <v>299</v>
      </c>
      <c r="C209" s="29" t="s">
        <v>93</v>
      </c>
      <c r="D209" s="30" t="s">
        <v>319</v>
      </c>
      <c r="E209" s="29">
        <v>624140</v>
      </c>
      <c r="F209" s="31">
        <v>172</v>
      </c>
      <c r="G209" s="32" t="s">
        <v>122</v>
      </c>
      <c r="H209" s="34">
        <v>4136</v>
      </c>
      <c r="I209" s="34" t="str">
        <f t="shared" si="3"/>
        <v xml:space="preserve"> </v>
      </c>
      <c r="J209" s="66"/>
      <c r="XDL209" s="37"/>
    </row>
    <row r="210" spans="2:10 16340:16340" ht="15.75">
      <c r="B210" s="35" t="s">
        <v>299</v>
      </c>
      <c r="C210" s="29" t="s">
        <v>93</v>
      </c>
      <c r="D210" s="30" t="s">
        <v>320</v>
      </c>
      <c r="E210" s="29">
        <v>19737</v>
      </c>
      <c r="F210" s="31" t="s">
        <v>305</v>
      </c>
      <c r="G210" s="32" t="s">
        <v>98</v>
      </c>
      <c r="H210" s="34">
        <v>4275</v>
      </c>
      <c r="I210" s="34" t="str">
        <f t="shared" si="3"/>
        <v xml:space="preserve"> </v>
      </c>
      <c r="J210" s="66"/>
      <c r="XDL210" s="37"/>
    </row>
    <row r="211" spans="2:10 16340:16340" ht="15.75">
      <c r="B211" s="40" t="s">
        <v>321</v>
      </c>
      <c r="C211" s="41" t="s">
        <v>20</v>
      </c>
      <c r="D211" s="42" t="s">
        <v>322</v>
      </c>
      <c r="E211" s="41">
        <v>351097</v>
      </c>
      <c r="F211" s="43" t="s">
        <v>87</v>
      </c>
      <c r="G211" s="44" t="s">
        <v>16</v>
      </c>
      <c r="H211" s="45">
        <v>1792</v>
      </c>
      <c r="I211" s="45" t="str">
        <f t="shared" si="3"/>
        <v xml:space="preserve"> </v>
      </c>
      <c r="J211" s="66"/>
      <c r="XDL211" s="37"/>
    </row>
    <row r="212" spans="2:10 16340:16340" ht="15.75">
      <c r="B212" s="35" t="s">
        <v>321</v>
      </c>
      <c r="C212" s="29" t="s">
        <v>85</v>
      </c>
      <c r="D212" s="30" t="s">
        <v>323</v>
      </c>
      <c r="E212" s="29">
        <v>846786</v>
      </c>
      <c r="F212" s="31" t="s">
        <v>55</v>
      </c>
      <c r="G212" s="32" t="s">
        <v>16</v>
      </c>
      <c r="H212" s="34">
        <v>2494</v>
      </c>
      <c r="I212" s="34" t="str">
        <f t="shared" si="3"/>
        <v xml:space="preserve"> </v>
      </c>
      <c r="J212" s="66"/>
      <c r="XDL212" s="37"/>
    </row>
    <row r="213" spans="2:10 16340:16340" ht="15.75">
      <c r="B213" s="35" t="s">
        <v>321</v>
      </c>
      <c r="C213" s="29" t="s">
        <v>85</v>
      </c>
      <c r="D213" s="30" t="s">
        <v>324</v>
      </c>
      <c r="E213" s="29">
        <v>120462</v>
      </c>
      <c r="F213" s="31" t="s">
        <v>325</v>
      </c>
      <c r="G213" s="32" t="s">
        <v>16</v>
      </c>
      <c r="H213" s="34">
        <v>2921</v>
      </c>
      <c r="I213" s="34" t="str">
        <f t="shared" si="3"/>
        <v xml:space="preserve"> </v>
      </c>
      <c r="J213" s="66"/>
      <c r="XDL213" s="37"/>
    </row>
    <row r="214" spans="2:10 16340:16340" ht="15.75">
      <c r="B214" s="35" t="s">
        <v>321</v>
      </c>
      <c r="C214" s="29" t="s">
        <v>23</v>
      </c>
      <c r="D214" s="30" t="s">
        <v>326</v>
      </c>
      <c r="E214" s="29">
        <v>125798</v>
      </c>
      <c r="F214" s="31" t="s">
        <v>89</v>
      </c>
      <c r="G214" s="32" t="s">
        <v>16</v>
      </c>
      <c r="H214" s="34">
        <v>2403</v>
      </c>
      <c r="I214" s="34" t="str">
        <f t="shared" si="3"/>
        <v xml:space="preserve"> </v>
      </c>
      <c r="J214" s="66"/>
    </row>
    <row r="215" spans="2:10 16340:16340" ht="15.75">
      <c r="B215" s="35" t="s">
        <v>321</v>
      </c>
      <c r="C215" s="29" t="s">
        <v>23</v>
      </c>
      <c r="D215" s="30" t="s">
        <v>327</v>
      </c>
      <c r="E215" s="29">
        <v>212359</v>
      </c>
      <c r="F215" s="31" t="s">
        <v>58</v>
      </c>
      <c r="G215" s="32" t="s">
        <v>16</v>
      </c>
      <c r="H215" s="34">
        <v>2946</v>
      </c>
      <c r="I215" s="34" t="str">
        <f t="shared" si="3"/>
        <v xml:space="preserve"> </v>
      </c>
    </row>
    <row r="216" spans="2:10 16340:16340" ht="15.75">
      <c r="B216" s="35" t="s">
        <v>321</v>
      </c>
      <c r="C216" s="29" t="s">
        <v>93</v>
      </c>
      <c r="D216" s="30" t="s">
        <v>328</v>
      </c>
      <c r="E216" s="29">
        <v>467712</v>
      </c>
      <c r="F216" s="31" t="s">
        <v>92</v>
      </c>
      <c r="G216" s="32" t="s">
        <v>16</v>
      </c>
      <c r="H216" s="34">
        <v>2587</v>
      </c>
      <c r="I216" s="34" t="str">
        <f t="shared" si="3"/>
        <v xml:space="preserve"> </v>
      </c>
    </row>
    <row r="217" spans="2:10 16340:16340" ht="15.75">
      <c r="B217" s="46" t="s">
        <v>329</v>
      </c>
      <c r="C217" s="49" t="s">
        <v>330</v>
      </c>
      <c r="D217" s="48" t="s">
        <v>331</v>
      </c>
      <c r="E217" s="49">
        <v>743789</v>
      </c>
      <c r="F217" s="50">
        <v>152</v>
      </c>
      <c r="G217" s="51" t="s">
        <v>122</v>
      </c>
      <c r="H217" s="52">
        <v>1643</v>
      </c>
      <c r="I217" s="52" t="str">
        <f t="shared" si="3"/>
        <v xml:space="preserve"> </v>
      </c>
    </row>
    <row r="218" spans="2:10 16340:16340" ht="15.75">
      <c r="B218" s="53" t="s">
        <v>332</v>
      </c>
      <c r="C218" s="61" t="s">
        <v>330</v>
      </c>
      <c r="D218" s="54" t="s">
        <v>333</v>
      </c>
      <c r="E218" s="61">
        <v>229116</v>
      </c>
      <c r="F218" s="56">
        <v>160</v>
      </c>
      <c r="G218" s="57" t="s">
        <v>122</v>
      </c>
      <c r="H218" s="26">
        <v>1826</v>
      </c>
      <c r="I218" s="26" t="str">
        <f t="shared" si="3"/>
        <v xml:space="preserve"> </v>
      </c>
    </row>
    <row r="219" spans="2:10 16340:16340" ht="15.75">
      <c r="B219" s="35" t="s">
        <v>332</v>
      </c>
      <c r="C219" s="29" t="s">
        <v>330</v>
      </c>
      <c r="D219" s="30" t="s">
        <v>334</v>
      </c>
      <c r="E219" s="29">
        <v>103824</v>
      </c>
      <c r="F219" s="31">
        <v>166</v>
      </c>
      <c r="G219" s="32" t="s">
        <v>122</v>
      </c>
      <c r="H219" s="34">
        <v>2068</v>
      </c>
      <c r="I219" s="34" t="str">
        <f t="shared" si="3"/>
        <v xml:space="preserve"> </v>
      </c>
    </row>
    <row r="220" spans="2:10 16340:16340" ht="15.75">
      <c r="B220" s="35" t="s">
        <v>332</v>
      </c>
      <c r="C220" s="29" t="s">
        <v>330</v>
      </c>
      <c r="D220" s="30" t="s">
        <v>335</v>
      </c>
      <c r="E220" s="29">
        <v>414979</v>
      </c>
      <c r="F220" s="31">
        <v>164</v>
      </c>
      <c r="G220" s="32" t="s">
        <v>122</v>
      </c>
      <c r="H220" s="34">
        <v>2310</v>
      </c>
      <c r="I220" s="34" t="str">
        <f t="shared" si="3"/>
        <v xml:space="preserve"> </v>
      </c>
    </row>
    <row r="221" spans="2:10 16340:16340" ht="15.75">
      <c r="B221" s="35" t="s">
        <v>332</v>
      </c>
      <c r="C221" s="29" t="s">
        <v>330</v>
      </c>
      <c r="D221" s="30" t="s">
        <v>336</v>
      </c>
      <c r="E221" s="29">
        <v>520302</v>
      </c>
      <c r="F221" s="31">
        <v>170</v>
      </c>
      <c r="G221" s="32" t="s">
        <v>122</v>
      </c>
      <c r="H221" s="34">
        <v>2836</v>
      </c>
      <c r="I221" s="34" t="str">
        <f t="shared" si="3"/>
        <v xml:space="preserve"> </v>
      </c>
    </row>
    <row r="222" spans="2:10 16340:16340" ht="15.75">
      <c r="B222" s="35" t="s">
        <v>332</v>
      </c>
      <c r="C222" s="29" t="s">
        <v>248</v>
      </c>
      <c r="D222" s="30" t="s">
        <v>337</v>
      </c>
      <c r="E222" s="29">
        <v>885998</v>
      </c>
      <c r="F222" s="31">
        <v>184</v>
      </c>
      <c r="G222" s="32" t="s">
        <v>122</v>
      </c>
      <c r="H222" s="34">
        <v>3558</v>
      </c>
      <c r="I222" s="34" t="str">
        <f t="shared" si="3"/>
        <v xml:space="preserve"> </v>
      </c>
    </row>
    <row r="223" spans="2:10 16340:16340" ht="15.75">
      <c r="B223" s="35" t="s">
        <v>332</v>
      </c>
      <c r="C223" s="29" t="s">
        <v>338</v>
      </c>
      <c r="D223" s="30" t="s">
        <v>339</v>
      </c>
      <c r="E223" s="29">
        <v>112743</v>
      </c>
      <c r="F223" s="31">
        <v>170</v>
      </c>
      <c r="G223" s="32" t="s">
        <v>122</v>
      </c>
      <c r="H223" s="34">
        <v>2676</v>
      </c>
      <c r="I223" s="34" t="str">
        <f t="shared" si="3"/>
        <v xml:space="preserve"> </v>
      </c>
    </row>
    <row r="224" spans="2:10 16340:16340" ht="15.75">
      <c r="B224" s="35" t="s">
        <v>332</v>
      </c>
      <c r="C224" s="29" t="s">
        <v>338</v>
      </c>
      <c r="D224" s="30" t="s">
        <v>340</v>
      </c>
      <c r="E224" s="29">
        <v>54878</v>
      </c>
      <c r="F224" s="31">
        <v>174</v>
      </c>
      <c r="G224" s="32" t="s">
        <v>122</v>
      </c>
      <c r="H224" s="34">
        <v>3055</v>
      </c>
      <c r="I224" s="34" t="str">
        <f t="shared" si="3"/>
        <v xml:space="preserve"> </v>
      </c>
    </row>
    <row r="225" spans="2:9" ht="15.75">
      <c r="B225" s="35" t="s">
        <v>332</v>
      </c>
      <c r="C225" s="29" t="s">
        <v>338</v>
      </c>
      <c r="D225" s="30" t="s">
        <v>341</v>
      </c>
      <c r="E225" s="29">
        <v>59338</v>
      </c>
      <c r="F225" s="31">
        <v>179</v>
      </c>
      <c r="G225" s="32" t="s">
        <v>122</v>
      </c>
      <c r="H225" s="34">
        <v>3941</v>
      </c>
      <c r="I225" s="34" t="str">
        <f t="shared" si="3"/>
        <v xml:space="preserve"> </v>
      </c>
    </row>
    <row r="226" spans="2:9" ht="15.75">
      <c r="B226" s="35" t="s">
        <v>332</v>
      </c>
      <c r="C226" s="29" t="s">
        <v>338</v>
      </c>
      <c r="D226" s="30" t="s">
        <v>342</v>
      </c>
      <c r="E226" s="29">
        <v>723409</v>
      </c>
      <c r="F226" s="31">
        <v>176</v>
      </c>
      <c r="G226" s="32" t="s">
        <v>122</v>
      </c>
      <c r="H226" s="34">
        <v>3233</v>
      </c>
      <c r="I226" s="34" t="str">
        <f t="shared" si="3"/>
        <v xml:space="preserve"> </v>
      </c>
    </row>
    <row r="227" spans="2:9" ht="15.75">
      <c r="B227" s="35" t="s">
        <v>332</v>
      </c>
      <c r="C227" s="29" t="s">
        <v>343</v>
      </c>
      <c r="D227" s="30" t="s">
        <v>344</v>
      </c>
      <c r="E227" s="29">
        <v>286219</v>
      </c>
      <c r="F227" s="31">
        <v>175</v>
      </c>
      <c r="G227" s="32" t="s">
        <v>122</v>
      </c>
      <c r="H227" s="34">
        <v>3737</v>
      </c>
      <c r="I227" s="34" t="str">
        <f t="shared" si="3"/>
        <v xml:space="preserve"> </v>
      </c>
    </row>
    <row r="228" spans="2:9" ht="15.75">
      <c r="B228" s="35" t="s">
        <v>332</v>
      </c>
      <c r="C228" s="29" t="s">
        <v>343</v>
      </c>
      <c r="D228" s="30" t="s">
        <v>345</v>
      </c>
      <c r="E228" s="29">
        <v>120737</v>
      </c>
      <c r="F228" s="31">
        <v>181</v>
      </c>
      <c r="G228" s="32" t="s">
        <v>122</v>
      </c>
      <c r="H228" s="34">
        <v>3989</v>
      </c>
      <c r="I228" s="34" t="str">
        <f t="shared" si="3"/>
        <v xml:space="preserve"> </v>
      </c>
    </row>
    <row r="229" spans="2:9" ht="15.75">
      <c r="B229" s="35" t="s">
        <v>332</v>
      </c>
      <c r="C229" s="29" t="s">
        <v>343</v>
      </c>
      <c r="D229" s="30" t="s">
        <v>346</v>
      </c>
      <c r="E229" s="29">
        <v>562163</v>
      </c>
      <c r="F229" s="31">
        <v>178</v>
      </c>
      <c r="G229" s="32" t="s">
        <v>122</v>
      </c>
      <c r="H229" s="34">
        <v>4302</v>
      </c>
      <c r="I229" s="34" t="str">
        <f t="shared" si="3"/>
        <v xml:space="preserve"> </v>
      </c>
    </row>
    <row r="230" spans="2:9" ht="15.75">
      <c r="B230" s="35" t="s">
        <v>332</v>
      </c>
      <c r="C230" s="29" t="s">
        <v>343</v>
      </c>
      <c r="D230" s="30" t="s">
        <v>347</v>
      </c>
      <c r="E230" s="29">
        <v>223428</v>
      </c>
      <c r="F230" s="31">
        <v>187</v>
      </c>
      <c r="G230" s="32" t="s">
        <v>122</v>
      </c>
      <c r="H230" s="34">
        <v>4538</v>
      </c>
      <c r="I230" s="34" t="str">
        <f t="shared" si="3"/>
        <v xml:space="preserve"> </v>
      </c>
    </row>
    <row r="231" spans="2:9" ht="15.75">
      <c r="B231" s="35" t="s">
        <v>332</v>
      </c>
      <c r="C231" s="29" t="s">
        <v>343</v>
      </c>
      <c r="D231" s="30" t="s">
        <v>348</v>
      </c>
      <c r="E231" s="29">
        <v>659949</v>
      </c>
      <c r="F231" s="31">
        <v>188</v>
      </c>
      <c r="G231" s="32" t="s">
        <v>122</v>
      </c>
      <c r="H231" s="34">
        <v>5204</v>
      </c>
      <c r="I231" s="34" t="str">
        <f t="shared" si="3"/>
        <v xml:space="preserve"> </v>
      </c>
    </row>
    <row r="232" spans="2:9" ht="15.75">
      <c r="B232" s="35" t="s">
        <v>332</v>
      </c>
      <c r="C232" s="29" t="s">
        <v>56</v>
      </c>
      <c r="D232" s="30" t="s">
        <v>349</v>
      </c>
      <c r="E232" s="29">
        <v>44770</v>
      </c>
      <c r="F232" s="31">
        <v>188</v>
      </c>
      <c r="G232" s="32" t="s">
        <v>122</v>
      </c>
      <c r="H232" s="34">
        <v>5000</v>
      </c>
      <c r="I232" s="34" t="str">
        <f t="shared" si="3"/>
        <v xml:space="preserve"> </v>
      </c>
    </row>
    <row r="233" spans="2:9" ht="15.75">
      <c r="B233" s="40" t="s">
        <v>350</v>
      </c>
      <c r="C233" s="41" t="s">
        <v>120</v>
      </c>
      <c r="D233" s="42" t="s">
        <v>351</v>
      </c>
      <c r="E233" s="41">
        <v>151247</v>
      </c>
      <c r="F233" s="43">
        <v>135</v>
      </c>
      <c r="G233" s="44" t="s">
        <v>122</v>
      </c>
      <c r="H233" s="45">
        <v>585</v>
      </c>
      <c r="I233" s="45" t="str">
        <f t="shared" si="3"/>
        <v xml:space="preserve"> </v>
      </c>
    </row>
    <row r="234" spans="2:9" ht="15.75">
      <c r="B234" s="35" t="s">
        <v>350</v>
      </c>
      <c r="C234" s="29" t="s">
        <v>142</v>
      </c>
      <c r="D234" s="30" t="s">
        <v>352</v>
      </c>
      <c r="E234" s="29">
        <v>199153</v>
      </c>
      <c r="F234" s="31">
        <v>137</v>
      </c>
      <c r="G234" s="32" t="s">
        <v>122</v>
      </c>
      <c r="H234" s="34">
        <v>614</v>
      </c>
      <c r="I234" s="34" t="str">
        <f t="shared" si="3"/>
        <v xml:space="preserve"> </v>
      </c>
    </row>
    <row r="235" spans="2:9" ht="15.75">
      <c r="B235" s="35" t="s">
        <v>350</v>
      </c>
      <c r="C235" s="29" t="s">
        <v>142</v>
      </c>
      <c r="D235" s="30" t="s">
        <v>353</v>
      </c>
      <c r="E235" s="29">
        <v>786378</v>
      </c>
      <c r="F235" s="31">
        <v>149</v>
      </c>
      <c r="G235" s="32" t="s">
        <v>122</v>
      </c>
      <c r="H235" s="34">
        <v>666</v>
      </c>
      <c r="I235" s="34" t="str">
        <f t="shared" si="3"/>
        <v xml:space="preserve"> </v>
      </c>
    </row>
    <row r="236" spans="2:9" ht="15.75">
      <c r="B236" s="46" t="s">
        <v>354</v>
      </c>
      <c r="C236" s="49" t="s">
        <v>355</v>
      </c>
      <c r="D236" s="48" t="s">
        <v>356</v>
      </c>
      <c r="E236" s="49">
        <v>109174</v>
      </c>
      <c r="F236" s="50">
        <v>176</v>
      </c>
      <c r="G236" s="51" t="s">
        <v>357</v>
      </c>
      <c r="H236" s="52">
        <v>3527</v>
      </c>
      <c r="I236" s="52" t="str">
        <f t="shared" si="3"/>
        <v xml:space="preserve"> </v>
      </c>
    </row>
    <row r="237" spans="2:9" ht="13.5" thickBot="1"/>
    <row r="238" spans="2:9" ht="15.75">
      <c r="B238" s="72" t="s">
        <v>358</v>
      </c>
      <c r="C238" s="73"/>
      <c r="D238" s="74"/>
      <c r="E238" s="74"/>
      <c r="F238" s="75"/>
      <c r="G238" s="76"/>
      <c r="H238" s="76"/>
      <c r="I238" s="77"/>
    </row>
    <row r="239" spans="2:9" ht="15.75">
      <c r="B239" s="78" t="s">
        <v>359</v>
      </c>
      <c r="C239" s="79"/>
      <c r="D239" s="80"/>
      <c r="E239" s="80"/>
      <c r="F239" s="81"/>
      <c r="G239" s="82"/>
      <c r="H239" s="82"/>
      <c r="I239" s="83"/>
    </row>
    <row r="240" spans="2:9" ht="16.5" thickBot="1">
      <c r="B240" s="84" t="s">
        <v>360</v>
      </c>
      <c r="C240" s="85"/>
      <c r="D240" s="86"/>
      <c r="E240" s="89" t="s">
        <v>361</v>
      </c>
      <c r="F240" s="87"/>
      <c r="G240" s="87"/>
      <c r="H240" s="87"/>
      <c r="I240" s="88"/>
    </row>
  </sheetData>
  <autoFilter ref="B5:J5" xr:uid="{B07AF176-4127-4D51-8732-935B2A9D188A}"/>
  <hyperlinks>
    <hyperlink ref="E240" r:id="rId1" xr:uid="{80455488-5B53-46B3-8A53-BEDC3AC8C8DD}"/>
  </hyperlinks>
  <pageMargins left="0.7" right="0.7" top="0.75" bottom="0.75" header="0.3" footer="0.3"/>
  <pageSetup paperSize="9" scale="54" fitToHeight="0"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f7857df-4f89-4a4c-bc79-df211bd3ee1b" xsi:nil="true"/>
    <lcf76f155ced4ddcb4097134ff3c332f xmlns="71fef6e4-fdbb-4156-9ba0-3d3b69c52eb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4F16EBECE67B4AA2186EEA4E233499" ma:contentTypeVersion="18" ma:contentTypeDescription="Create a new document." ma:contentTypeScope="" ma:versionID="032cc6cae015f3cf0e0f89f9b57f40cd">
  <xsd:schema xmlns:xsd="http://www.w3.org/2001/XMLSchema" xmlns:xs="http://www.w3.org/2001/XMLSchema" xmlns:p="http://schemas.microsoft.com/office/2006/metadata/properties" xmlns:ns2="71fef6e4-fdbb-4156-9ba0-3d3b69c52eb6" xmlns:ns3="cf7857df-4f89-4a4c-bc79-df211bd3ee1b" targetNamespace="http://schemas.microsoft.com/office/2006/metadata/properties" ma:root="true" ma:fieldsID="a2602bad34a20a025effabc1b12f6d4e" ns2:_="" ns3:_="">
    <xsd:import namespace="71fef6e4-fdbb-4156-9ba0-3d3b69c52eb6"/>
    <xsd:import namespace="cf7857df-4f89-4a4c-bc79-df211bd3ee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ef6e4-fdbb-4156-9ba0-3d3b69c52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aec4aeb-d159-410d-8e29-7b8081bc29f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857df-4f89-4a4c-bc79-df211bd3ee1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3074719-01fd-4af3-8e03-a0b31510d336}" ma:internalName="TaxCatchAll" ma:showField="CatchAllData" ma:web="cf7857df-4f89-4a4c-bc79-df211bd3e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A99DCA-89AA-4C50-A90D-F61C24B032CF}"/>
</file>

<file path=customXml/itemProps2.xml><?xml version="1.0" encoding="utf-8"?>
<ds:datastoreItem xmlns:ds="http://schemas.openxmlformats.org/officeDocument/2006/customXml" ds:itemID="{3B270E0B-8251-4AAA-8E03-1874FC5D86A9}"/>
</file>

<file path=customXml/itemProps3.xml><?xml version="1.0" encoding="utf-8"?>
<ds:datastoreItem xmlns:ds="http://schemas.openxmlformats.org/officeDocument/2006/customXml" ds:itemID="{4B0D0226-F561-40BE-819E-6A8CB8A8259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Cedergardh</dc:creator>
  <cp:keywords/>
  <dc:description/>
  <cp:lastModifiedBy>Carl Johan Ostan</cp:lastModifiedBy>
  <cp:revision/>
  <dcterms:created xsi:type="dcterms:W3CDTF">2024-11-19T10:10:59Z</dcterms:created>
  <dcterms:modified xsi:type="dcterms:W3CDTF">2024-12-03T18:22:55Z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e9a456-2778-4ca9-be06-1190b1e1118a_Enabled">
    <vt:lpwstr>true</vt:lpwstr>
  </property>
  <property fmtid="{D5CDD505-2E9C-101B-9397-08002B2CF9AE}" pid="3" name="MSIP_Label_09e9a456-2778-4ca9-be06-1190b1e1118a_SetDate">
    <vt:lpwstr>2024-11-19T10:13:53Z</vt:lpwstr>
  </property>
  <property fmtid="{D5CDD505-2E9C-101B-9397-08002B2CF9AE}" pid="4" name="MSIP_Label_09e9a456-2778-4ca9-be06-1190b1e1118a_Method">
    <vt:lpwstr>Standard</vt:lpwstr>
  </property>
  <property fmtid="{D5CDD505-2E9C-101B-9397-08002B2CF9AE}" pid="5" name="MSIP_Label_09e9a456-2778-4ca9-be06-1190b1e1118a_Name">
    <vt:lpwstr>D3</vt:lpwstr>
  </property>
  <property fmtid="{D5CDD505-2E9C-101B-9397-08002B2CF9AE}" pid="6" name="MSIP_Label_09e9a456-2778-4ca9-be06-1190b1e1118a_SiteId">
    <vt:lpwstr>658ba197-6c73-4fea-91bd-1c7d8de6bf2c</vt:lpwstr>
  </property>
  <property fmtid="{D5CDD505-2E9C-101B-9397-08002B2CF9AE}" pid="7" name="MSIP_Label_09e9a456-2778-4ca9-be06-1190b1e1118a_ActionId">
    <vt:lpwstr>e0afe0b6-777c-4e27-bdcc-3767db42ccf0</vt:lpwstr>
  </property>
  <property fmtid="{D5CDD505-2E9C-101B-9397-08002B2CF9AE}" pid="8" name="MSIP_Label_09e9a456-2778-4ca9-be06-1190b1e1118a_ContentBits">
    <vt:lpwstr>0</vt:lpwstr>
  </property>
  <property fmtid="{D5CDD505-2E9C-101B-9397-08002B2CF9AE}" pid="9" name="ContentTypeId">
    <vt:lpwstr>0x010100C64F16EBECE67B4AA2186EEA4E233499</vt:lpwstr>
  </property>
  <property fmtid="{D5CDD505-2E9C-101B-9397-08002B2CF9AE}" pid="10" name="MediaServiceImageTags">
    <vt:lpwstr/>
  </property>
</Properties>
</file>